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360" windowHeight="9030" tabRatio="765" activeTab="0"/>
  </bookViews>
  <sheets>
    <sheet name="Foglio1" sheetId="1" r:id="rId1"/>
  </sheets>
  <definedNames>
    <definedName name="_xlnm.Print_Area" localSheetId="0">'Foglio1'!$A$1:$F$47</definedName>
  </definedNames>
  <calcPr fullCalcOnLoad="1"/>
</workbook>
</file>

<file path=xl/sharedStrings.xml><?xml version="1.0" encoding="utf-8"?>
<sst xmlns="http://schemas.openxmlformats.org/spreadsheetml/2006/main" count="263" uniqueCount="85">
  <si>
    <t>Descrizione</t>
  </si>
  <si>
    <t>Sc.</t>
  </si>
  <si>
    <t>Importo</t>
  </si>
  <si>
    <t>Prezzo uni.</t>
  </si>
  <si>
    <t>Imponibile prestazioni</t>
  </si>
  <si>
    <t>Data</t>
  </si>
  <si>
    <t>Ore</t>
  </si>
  <si>
    <t>Ricevuta di compenso per prestazione occasionale</t>
  </si>
  <si>
    <t xml:space="preserve">Luogo e data __________________ </t>
  </si>
  <si>
    <t xml:space="preserve">Firma: _______________________ </t>
  </si>
  <si>
    <t>(inserire nome e cognome)</t>
  </si>
  <si>
    <t>Residente in:</t>
  </si>
  <si>
    <t>Codice fiscale:</t>
  </si>
  <si>
    <t>(inserire codice fiscale)</t>
  </si>
  <si>
    <t>(inserire via e numero civico)</t>
  </si>
  <si>
    <t>(inserire CAP e città)</t>
  </si>
  <si>
    <t>Prestazione effettuata da:</t>
  </si>
  <si>
    <t xml:space="preserve">                          anno</t>
  </si>
  <si>
    <t>(inserire luogo e data di nascita)</t>
  </si>
  <si>
    <t>Ricevuta nr.</t>
  </si>
  <si>
    <t>Committente:</t>
  </si>
  <si>
    <t>Ritenuta d'acconto</t>
  </si>
  <si>
    <t>NETTO DA PAGARE</t>
  </si>
  <si>
    <t>Nato a:</t>
  </si>
  <si>
    <t>Sig.:</t>
  </si>
  <si>
    <t>(inserire ragione sociale)</t>
  </si>
  <si>
    <t>(inserire partita IVA)</t>
  </si>
  <si>
    <t>Trattenuta INPS (*)</t>
  </si>
  <si>
    <t>0%</t>
  </si>
  <si>
    <t xml:space="preserve">Prestazione occasionale di cui all’art. 67, lett. L) del D.P.R. 917/86. </t>
  </si>
  <si>
    <t>Esclusa da Iva ai sensi art. 5 D.P.R. 633/72 e successive modificazioni.</t>
  </si>
  <si>
    <t>(*)  Da calcolare al superamento di € 5.000 nell'anno.  La percentuale va verificata sulle tabelle INPS.</t>
  </si>
  <si>
    <t>Nome Professionista</t>
  </si>
  <si>
    <t>Via e numero civico</t>
  </si>
  <si>
    <t>CAP e Città</t>
  </si>
  <si>
    <t>Tel. / fax / e-mail</t>
  </si>
  <si>
    <t>Partita IVA</t>
  </si>
  <si>
    <t>Cliente</t>
  </si>
  <si>
    <t>Codice fiscale</t>
  </si>
  <si>
    <t>Rag. Sociale</t>
  </si>
  <si>
    <t>indirizzo</t>
  </si>
  <si>
    <t>Fattura n.</t>
  </si>
  <si>
    <t>…………………</t>
  </si>
  <si>
    <t>CAP Città (Provincia)</t>
  </si>
  <si>
    <t>del</t>
  </si>
  <si>
    <t>Part.IVA/Cod.fisc.</t>
  </si>
  <si>
    <t>Rivalsa parziale INPS</t>
  </si>
  <si>
    <t>TOTALE IMPONIBILE</t>
  </si>
  <si>
    <t>IVA</t>
  </si>
  <si>
    <t>TOTALE FATTURA</t>
  </si>
  <si>
    <t>RITENUTA ACCONTO</t>
  </si>
  <si>
    <t>NETTO DA VERSARE</t>
  </si>
  <si>
    <t>Termini di pagamento  _________________________________________</t>
  </si>
  <si>
    <t>Fatturazione professionisti senza cassa in regime ordinario</t>
  </si>
  <si>
    <t xml:space="preserve">Prestazione svolta in regime fiscale di vantaggio ex art. 1, commi 96-117, legge 244/2007 come modificata dall'art. 27, </t>
  </si>
  <si>
    <t>Dl 98/2011 e pertanto non soggetta a IVA né a ritenuta ai sensi del provvedimento n. 185820/2011 dell'Agenzia Entrate</t>
  </si>
  <si>
    <t xml:space="preserve">Bollo sull'originale da 1,81 euro </t>
  </si>
  <si>
    <t>IMPONIBILE PRESTAZIONI</t>
  </si>
  <si>
    <t>Rivalsa parziale contr. previd.</t>
  </si>
  <si>
    <t>Spese sostenute in nome e per conto del cliente ex art. 15 DPR 633/72</t>
  </si>
  <si>
    <t>RITENUTA ACCONTO (20% dell'IMPONIBILE PRESTAZIONI)</t>
  </si>
  <si>
    <t>Fatturazione professionisti con cassa in regime ordinario</t>
  </si>
  <si>
    <t>Fattura emessa da contribuente aderente al regime c.c. nuove iniziative produttive (art.13 L. 388/2000).</t>
  </si>
  <si>
    <t>Fatturazione professionisti con regime forfettino</t>
  </si>
  <si>
    <t>Nome Azienda</t>
  </si>
  <si>
    <t>Tel. / fax</t>
  </si>
  <si>
    <t>Partita Iva e nr. Registrazione Camera di commercio</t>
  </si>
  <si>
    <t>Cod. articolo</t>
  </si>
  <si>
    <t>Q.tà</t>
  </si>
  <si>
    <t>Iva</t>
  </si>
  <si>
    <t>Imponibile</t>
  </si>
  <si>
    <t>Imposta IVA</t>
  </si>
  <si>
    <t>Eur</t>
  </si>
  <si>
    <t>Fatturazione impresa in regime ordinario</t>
  </si>
  <si>
    <t>Dl 98/2011 e pertanto non soggetta a IVA ai sensi del provvedimento n. 185820/2011 dell'Agenzia delle Entrate</t>
  </si>
  <si>
    <t>Fatturazione impresa in regime dei minimi</t>
  </si>
  <si>
    <t>Nome Agente</t>
  </si>
  <si>
    <t>TOTALE LORDO</t>
  </si>
  <si>
    <t>Quota contribuzione Enasarco 6,75%</t>
  </si>
  <si>
    <t>Ritenuta d'acconto del 23% su 50% dell'imponibile</t>
  </si>
  <si>
    <t>Fatturazione Agenti in regime ordinario</t>
  </si>
  <si>
    <t>Fatturazione Agenti in regime dei minimi</t>
  </si>
  <si>
    <t>Operazione non soggetta a ritenuta d'acconto ai sensi e per gli effetti dell'art.13 L.388/2000 "Nuove iniziative produttive".</t>
  </si>
  <si>
    <t>Fatturazione Agenti in regime forfettino</t>
  </si>
  <si>
    <t>Fatturazione professionisti in regime dei minimi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</si>
</sst>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sz val="12"/>
      <name val="Times New Roman"/>
      <family val="1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sz val="8"/>
      <color indexed="62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39" fontId="0" fillId="0" borderId="11" xfId="0" applyNumberFormat="1" applyFont="1" applyBorder="1" applyAlignment="1" applyProtection="1">
      <alignment/>
      <protection locked="0"/>
    </xf>
    <xf numFmtId="9" fontId="0" fillId="0" borderId="11" xfId="48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/>
    </xf>
    <xf numFmtId="4" fontId="1" fillId="33" borderId="17" xfId="0" applyNumberFormat="1" applyFont="1" applyFill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/>
      <protection locked="0"/>
    </xf>
    <xf numFmtId="9" fontId="0" fillId="0" borderId="12" xfId="48" applyFont="1" applyBorder="1" applyAlignment="1" applyProtection="1">
      <alignment/>
      <protection locked="0"/>
    </xf>
    <xf numFmtId="9" fontId="0" fillId="0" borderId="13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9" fontId="0" fillId="0" borderId="0" xfId="0" applyNumberFormat="1" applyAlignment="1" applyProtection="1" quotePrefix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39" fontId="0" fillId="0" borderId="16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39" fontId="0" fillId="0" borderId="18" xfId="0" applyNumberFormat="1" applyFont="1" applyBorder="1" applyAlignment="1" applyProtection="1">
      <alignment/>
      <protection locked="0"/>
    </xf>
    <xf numFmtId="9" fontId="0" fillId="0" borderId="25" xfId="48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32" fillId="34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16" xfId="0" applyFont="1" applyBorder="1" applyAlignment="1" applyProtection="1">
      <alignment horizontal="right"/>
      <protection locked="0"/>
    </xf>
    <xf numFmtId="39" fontId="1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 locked="0"/>
    </xf>
    <xf numFmtId="39" fontId="0" fillId="0" borderId="10" xfId="0" applyNumberFormat="1" applyFont="1" applyBorder="1" applyAlignment="1" applyProtection="1">
      <alignment/>
      <protection/>
    </xf>
    <xf numFmtId="39" fontId="1" fillId="0" borderId="10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9" fontId="0" fillId="0" borderId="0" xfId="48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9" fontId="0" fillId="0" borderId="12" xfId="48" applyFont="1" applyBorder="1" applyAlignment="1" applyProtection="1">
      <alignment/>
      <protection/>
    </xf>
    <xf numFmtId="0" fontId="0" fillId="0" borderId="12" xfId="0" applyFont="1" applyBorder="1" applyAlignment="1" applyProtection="1" quotePrefix="1">
      <alignment/>
      <protection locked="0"/>
    </xf>
    <xf numFmtId="9" fontId="0" fillId="0" borderId="13" xfId="48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5</xdr:row>
      <xdr:rowOff>0</xdr:rowOff>
    </xdr:from>
    <xdr:ext cx="771525" cy="171450"/>
    <xdr:sp>
      <xdr:nvSpPr>
        <xdr:cNvPr id="1" name="Testo 5"/>
        <xdr:cNvSpPr>
          <a:spLocks/>
        </xdr:cNvSpPr>
      </xdr:nvSpPr>
      <xdr:spPr>
        <a:xfrm>
          <a:off x="1047750" y="1009650"/>
          <a:ext cx="771525" cy="1714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15"/>
        <xdr:cNvSpPr>
          <a:spLocks/>
        </xdr:cNvSpPr>
      </xdr:nvSpPr>
      <xdr:spPr>
        <a:xfrm>
          <a:off x="64960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1333500</xdr:colOff>
      <xdr:row>5</xdr:row>
      <xdr:rowOff>0</xdr:rowOff>
    </xdr:from>
    <xdr:ext cx="771525" cy="171450"/>
    <xdr:sp>
      <xdr:nvSpPr>
        <xdr:cNvPr id="3" name="Testo 16"/>
        <xdr:cNvSpPr>
          <a:spLocks/>
        </xdr:cNvSpPr>
      </xdr:nvSpPr>
      <xdr:spPr>
        <a:xfrm>
          <a:off x="2276475" y="1009650"/>
          <a:ext cx="771525" cy="1714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439</xdr:row>
      <xdr:rowOff>0</xdr:rowOff>
    </xdr:from>
    <xdr:to>
      <xdr:col>6</xdr:col>
      <xdr:colOff>0</xdr:colOff>
      <xdr:row>439</xdr:row>
      <xdr:rowOff>0</xdr:rowOff>
    </xdr:to>
    <xdr:sp>
      <xdr:nvSpPr>
        <xdr:cNvPr id="4" name="Line 15"/>
        <xdr:cNvSpPr>
          <a:spLocks/>
        </xdr:cNvSpPr>
      </xdr:nvSpPr>
      <xdr:spPr>
        <a:xfrm>
          <a:off x="6496050" y="7559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6"/>
  <sheetViews>
    <sheetView showGridLines="0" showZeros="0" tabSelected="1" zoomScalePageLayoutView="0" workbookViewId="0" topLeftCell="A454">
      <selection activeCell="A145" sqref="A145:F145"/>
    </sheetView>
  </sheetViews>
  <sheetFormatPr defaultColWidth="9.140625" defaultRowHeight="12.75"/>
  <cols>
    <col min="1" max="1" width="14.140625" style="2" customWidth="1"/>
    <col min="2" max="2" width="42.7109375" style="2" customWidth="1"/>
    <col min="3" max="3" width="4.8515625" style="2" customWidth="1"/>
    <col min="4" max="4" width="12.28125" style="2" customWidth="1"/>
    <col min="5" max="5" width="5.140625" style="2" customWidth="1"/>
    <col min="6" max="6" width="18.28125" style="2" customWidth="1"/>
    <col min="7" max="16384" width="9.140625" style="2" customWidth="1"/>
  </cols>
  <sheetData>
    <row r="2" spans="1:6" ht="18">
      <c r="A2" s="39" t="s">
        <v>7</v>
      </c>
      <c r="B2" s="39"/>
      <c r="C2" s="39"/>
      <c r="D2" s="39"/>
      <c r="E2" s="39"/>
      <c r="F2" s="39"/>
    </row>
    <row r="3" spans="1:6" ht="18">
      <c r="A3" s="29"/>
      <c r="B3" s="29"/>
      <c r="C3" s="29"/>
      <c r="D3" s="29"/>
      <c r="E3" s="29"/>
      <c r="F3" s="29"/>
    </row>
    <row r="4" spans="1:6" ht="18">
      <c r="A4" s="29"/>
      <c r="B4" s="29"/>
      <c r="C4" s="29"/>
      <c r="D4" s="29"/>
      <c r="E4" s="29"/>
      <c r="F4" s="29"/>
    </row>
    <row r="6" spans="1:2" ht="12.75">
      <c r="A6" s="35" t="s">
        <v>19</v>
      </c>
      <c r="B6" s="35" t="s">
        <v>17</v>
      </c>
    </row>
    <row r="7" ht="12.75">
      <c r="D7" s="35" t="s">
        <v>20</v>
      </c>
    </row>
    <row r="8" ht="6" customHeight="1">
      <c r="A8" s="4"/>
    </row>
    <row r="9" spans="1:4" ht="12.75">
      <c r="A9" s="40" t="s">
        <v>16</v>
      </c>
      <c r="B9" s="40"/>
      <c r="D9" s="34" t="s">
        <v>25</v>
      </c>
    </row>
    <row r="10" ht="6" customHeight="1">
      <c r="D10" s="28"/>
    </row>
    <row r="11" spans="1:6" ht="12.75" customHeight="1">
      <c r="A11" s="28" t="s">
        <v>24</v>
      </c>
      <c r="B11" s="34" t="s">
        <v>10</v>
      </c>
      <c r="C11" s="1"/>
      <c r="D11" s="33" t="s">
        <v>14</v>
      </c>
      <c r="E11" s="33"/>
      <c r="F11" s="1"/>
    </row>
    <row r="12" spans="1:6" ht="15" customHeight="1">
      <c r="A12" s="28" t="s">
        <v>23</v>
      </c>
      <c r="B12" s="33" t="s">
        <v>18</v>
      </c>
      <c r="D12" s="33" t="s">
        <v>15</v>
      </c>
      <c r="E12" s="28"/>
      <c r="F12" s="1"/>
    </row>
    <row r="13" spans="1:6" ht="15" customHeight="1">
      <c r="A13" s="28" t="s">
        <v>11</v>
      </c>
      <c r="B13" s="33" t="s">
        <v>14</v>
      </c>
      <c r="D13" s="33" t="s">
        <v>26</v>
      </c>
      <c r="E13" s="28"/>
      <c r="F13" s="1"/>
    </row>
    <row r="14" spans="1:6" ht="15" customHeight="1">
      <c r="A14" s="28"/>
      <c r="B14" s="33" t="s">
        <v>15</v>
      </c>
      <c r="E14" s="28"/>
      <c r="F14" s="1"/>
    </row>
    <row r="15" spans="1:6" ht="15" customHeight="1">
      <c r="A15" s="28" t="s">
        <v>12</v>
      </c>
      <c r="B15" s="33" t="s">
        <v>13</v>
      </c>
      <c r="E15" s="1"/>
      <c r="F15" s="1"/>
    </row>
    <row r="16" spans="1:6" ht="12.75">
      <c r="A16" s="3"/>
      <c r="B16" s="3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9" spans="1:6" ht="12.75">
      <c r="A19" s="6" t="s">
        <v>5</v>
      </c>
      <c r="B19" s="6" t="s">
        <v>0</v>
      </c>
      <c r="C19" s="6" t="s">
        <v>6</v>
      </c>
      <c r="D19" s="6" t="s">
        <v>3</v>
      </c>
      <c r="E19" s="6" t="s">
        <v>1</v>
      </c>
      <c r="F19" s="6" t="s">
        <v>2</v>
      </c>
    </row>
    <row r="20" spans="1:6" ht="19.5" customHeight="1">
      <c r="A20" s="7"/>
      <c r="B20" s="7"/>
      <c r="C20" s="7"/>
      <c r="D20" s="8"/>
      <c r="E20" s="9">
        <v>0</v>
      </c>
      <c r="F20" s="21">
        <f>(D20*C20)-(D20*C20)*E20</f>
        <v>0</v>
      </c>
    </row>
    <row r="21" spans="1:6" ht="19.5" customHeight="1">
      <c r="A21" s="11"/>
      <c r="B21" s="11"/>
      <c r="C21" s="11"/>
      <c r="D21" s="10"/>
      <c r="E21" s="24"/>
      <c r="F21" s="21">
        <f aca="true" t="shared" si="0" ref="F21:F33">(D21*C21)-(D21*C21)*E21</f>
        <v>0</v>
      </c>
    </row>
    <row r="22" spans="1:6" ht="19.5" customHeight="1">
      <c r="A22" s="11"/>
      <c r="B22" s="11"/>
      <c r="C22" s="11"/>
      <c r="D22" s="10"/>
      <c r="E22" s="24"/>
      <c r="F22" s="21">
        <f t="shared" si="0"/>
        <v>0</v>
      </c>
    </row>
    <row r="23" spans="1:6" ht="19.5" customHeight="1">
      <c r="A23" s="11"/>
      <c r="B23" s="11"/>
      <c r="C23" s="11"/>
      <c r="D23" s="10"/>
      <c r="E23" s="24"/>
      <c r="F23" s="21">
        <f t="shared" si="0"/>
        <v>0</v>
      </c>
    </row>
    <row r="24" spans="1:6" ht="19.5" customHeight="1">
      <c r="A24" s="11"/>
      <c r="B24" s="11"/>
      <c r="C24" s="11"/>
      <c r="D24" s="10"/>
      <c r="E24" s="24"/>
      <c r="F24" s="21">
        <f t="shared" si="0"/>
        <v>0</v>
      </c>
    </row>
    <row r="25" spans="1:6" ht="19.5" customHeight="1">
      <c r="A25" s="11"/>
      <c r="B25" s="11"/>
      <c r="C25" s="11"/>
      <c r="D25" s="10"/>
      <c r="E25" s="24"/>
      <c r="F25" s="21">
        <f t="shared" si="0"/>
        <v>0</v>
      </c>
    </row>
    <row r="26" spans="1:6" ht="19.5" customHeight="1">
      <c r="A26" s="11"/>
      <c r="B26" s="11"/>
      <c r="C26" s="11"/>
      <c r="D26" s="10"/>
      <c r="E26" s="24"/>
      <c r="F26" s="21">
        <f t="shared" si="0"/>
        <v>0</v>
      </c>
    </row>
    <row r="27" spans="1:6" ht="19.5" customHeight="1">
      <c r="A27" s="11"/>
      <c r="B27" s="11"/>
      <c r="C27" s="11"/>
      <c r="D27" s="10"/>
      <c r="E27" s="24"/>
      <c r="F27" s="21">
        <f t="shared" si="0"/>
        <v>0</v>
      </c>
    </row>
    <row r="28" spans="1:6" ht="19.5" customHeight="1">
      <c r="A28" s="11"/>
      <c r="B28" s="11"/>
      <c r="C28" s="11"/>
      <c r="D28" s="10"/>
      <c r="E28" s="24"/>
      <c r="F28" s="21">
        <f t="shared" si="0"/>
        <v>0</v>
      </c>
    </row>
    <row r="29" spans="1:6" ht="19.5" customHeight="1">
      <c r="A29" s="11"/>
      <c r="B29" s="11"/>
      <c r="C29" s="11"/>
      <c r="D29" s="10"/>
      <c r="E29" s="24"/>
      <c r="F29" s="21">
        <f t="shared" si="0"/>
        <v>0</v>
      </c>
    </row>
    <row r="30" spans="1:6" ht="19.5" customHeight="1">
      <c r="A30" s="11"/>
      <c r="B30" s="11"/>
      <c r="C30" s="11"/>
      <c r="D30" s="10"/>
      <c r="E30" s="24"/>
      <c r="F30" s="21">
        <f t="shared" si="0"/>
        <v>0</v>
      </c>
    </row>
    <row r="31" spans="1:6" ht="19.5" customHeight="1">
      <c r="A31" s="11"/>
      <c r="B31" s="11"/>
      <c r="C31" s="11"/>
      <c r="D31" s="10"/>
      <c r="E31" s="24"/>
      <c r="F31" s="21">
        <f>(D31*C31)-(D31*C31)*E31</f>
        <v>0</v>
      </c>
    </row>
    <row r="32" spans="1:6" ht="19.5" customHeight="1">
      <c r="A32" s="11"/>
      <c r="B32" s="11"/>
      <c r="C32" s="11"/>
      <c r="D32" s="10"/>
      <c r="E32" s="24"/>
      <c r="F32" s="21">
        <f>(D32*C32)-(D32*C32)*E32</f>
        <v>0</v>
      </c>
    </row>
    <row r="33" spans="1:6" ht="19.5" customHeight="1">
      <c r="A33" s="11"/>
      <c r="B33" s="11"/>
      <c r="C33" s="11"/>
      <c r="D33" s="10"/>
      <c r="E33" s="24"/>
      <c r="F33" s="21">
        <f t="shared" si="0"/>
        <v>0</v>
      </c>
    </row>
    <row r="34" spans="1:6" ht="19.5" customHeight="1">
      <c r="A34" s="12"/>
      <c r="B34" s="12"/>
      <c r="C34" s="12"/>
      <c r="D34" s="23"/>
      <c r="E34" s="25"/>
      <c r="F34" s="26">
        <f>(D34*C34)-(D34*C34)*E34</f>
        <v>0</v>
      </c>
    </row>
    <row r="35" spans="1:6" ht="18" customHeight="1">
      <c r="A35" s="13"/>
      <c r="C35" s="36" t="s">
        <v>4</v>
      </c>
      <c r="E35" s="15"/>
      <c r="F35" s="26">
        <f>SUM(F20:F34)</f>
        <v>0</v>
      </c>
    </row>
    <row r="36" spans="1:6" ht="18" customHeight="1">
      <c r="A36" s="13"/>
      <c r="C36" s="36" t="s">
        <v>21</v>
      </c>
      <c r="E36" s="27">
        <v>0.2</v>
      </c>
      <c r="F36" s="26">
        <f>F35*E36</f>
        <v>0</v>
      </c>
    </row>
    <row r="37" spans="1:6" ht="18" customHeight="1">
      <c r="A37" s="13"/>
      <c r="C37" s="36" t="s">
        <v>27</v>
      </c>
      <c r="E37" s="38" t="s">
        <v>28</v>
      </c>
      <c r="F37" s="26">
        <f>F35*E37</f>
        <v>0</v>
      </c>
    </row>
    <row r="38" spans="1:6" ht="19.5" customHeight="1" thickBot="1">
      <c r="A38" s="16"/>
      <c r="C38" s="37" t="s">
        <v>22</v>
      </c>
      <c r="E38" s="14"/>
      <c r="F38" s="22">
        <f>F35-F36-F37</f>
        <v>0</v>
      </c>
    </row>
    <row r="39" spans="1:6" ht="8.25" customHeight="1" thickTop="1">
      <c r="A39" s="17"/>
      <c r="B39" s="18"/>
      <c r="C39" s="18"/>
      <c r="D39" s="19"/>
      <c r="E39" s="18"/>
      <c r="F39" s="20"/>
    </row>
    <row r="40" spans="1:6" ht="15" customHeight="1">
      <c r="A40" s="2" t="s">
        <v>31</v>
      </c>
      <c r="B40" s="1"/>
      <c r="C40" s="1"/>
      <c r="D40" s="30"/>
      <c r="E40" s="1"/>
      <c r="F40" s="31"/>
    </row>
    <row r="41" spans="1:6" ht="15" customHeight="1">
      <c r="A41" s="5"/>
      <c r="B41" s="1"/>
      <c r="C41" s="1"/>
      <c r="D41" s="30"/>
      <c r="E41" s="1"/>
      <c r="F41" s="31"/>
    </row>
    <row r="42" spans="1:6" ht="15" customHeight="1">
      <c r="A42" s="5"/>
      <c r="B42" s="1"/>
      <c r="C42" s="1"/>
      <c r="D42" s="30"/>
      <c r="E42" s="1"/>
      <c r="F42" s="31"/>
    </row>
    <row r="43" spans="1:6" ht="8.25" customHeight="1">
      <c r="A43" s="5"/>
      <c r="B43" s="1"/>
      <c r="C43" s="1"/>
      <c r="D43" s="30"/>
      <c r="E43" s="1"/>
      <c r="F43" s="31"/>
    </row>
    <row r="44" spans="1:6" ht="18" customHeight="1">
      <c r="A44" s="32" t="s">
        <v>8</v>
      </c>
      <c r="B44" s="1"/>
      <c r="C44" s="32" t="s">
        <v>9</v>
      </c>
      <c r="D44" s="30"/>
      <c r="E44" s="1"/>
      <c r="F44" s="31"/>
    </row>
    <row r="45" spans="1:6" ht="15" customHeight="1">
      <c r="A45" s="5"/>
      <c r="B45" s="1"/>
      <c r="C45" s="1"/>
      <c r="D45" s="30"/>
      <c r="E45" s="1"/>
      <c r="F45" s="31"/>
    </row>
    <row r="46" spans="1:5" ht="15" customHeight="1">
      <c r="A46" s="4" t="s">
        <v>29</v>
      </c>
      <c r="B46" s="1"/>
      <c r="C46" s="1"/>
      <c r="D46" s="30"/>
      <c r="E46" s="1"/>
    </row>
    <row r="47" ht="15" customHeight="1">
      <c r="A47" s="4" t="s">
        <v>30</v>
      </c>
    </row>
    <row r="48" ht="15" customHeight="1">
      <c r="A48" s="4"/>
    </row>
    <row r="49" ht="15" customHeight="1">
      <c r="A49" s="4"/>
    </row>
    <row r="50" ht="15" customHeight="1"/>
    <row r="51" spans="1:6" ht="15" customHeight="1">
      <c r="A51" s="39" t="s">
        <v>53</v>
      </c>
      <c r="B51" s="39"/>
      <c r="C51" s="39"/>
      <c r="D51" s="39"/>
      <c r="E51" s="39"/>
      <c r="F51" s="39"/>
    </row>
    <row r="52" spans="1:6" ht="15" customHeight="1">
      <c r="A52" s="29"/>
      <c r="B52" s="29"/>
      <c r="C52" s="29"/>
      <c r="D52" s="29"/>
      <c r="E52" s="29"/>
      <c r="F52" s="29"/>
    </row>
    <row r="53" spans="1:6" ht="15" customHeight="1">
      <c r="A53" s="29"/>
      <c r="B53" s="29"/>
      <c r="C53" s="29"/>
      <c r="D53" s="29"/>
      <c r="E53" s="29"/>
      <c r="F53" s="29"/>
    </row>
    <row r="54" ht="15" customHeight="1"/>
    <row r="55" spans="1:6" ht="15" customHeight="1">
      <c r="A55" s="41" t="s">
        <v>32</v>
      </c>
      <c r="B55" s="41"/>
      <c r="C55" s="42"/>
      <c r="D55" s="42"/>
      <c r="E55" s="42"/>
      <c r="F55" s="42"/>
    </row>
    <row r="56" spans="1:6" ht="15" customHeight="1">
      <c r="A56" s="43" t="s">
        <v>33</v>
      </c>
      <c r="B56" s="43"/>
      <c r="C56" s="44"/>
      <c r="D56" s="44"/>
      <c r="E56" s="44"/>
      <c r="F56" s="44"/>
    </row>
    <row r="57" spans="1:6" ht="12.75">
      <c r="A57" s="43" t="s">
        <v>34</v>
      </c>
      <c r="B57" s="43"/>
      <c r="C57" s="44"/>
      <c r="D57" s="44"/>
      <c r="E57" s="44"/>
      <c r="F57" s="44"/>
    </row>
    <row r="58" spans="1:6" ht="12.75">
      <c r="A58" s="45" t="s">
        <v>35</v>
      </c>
      <c r="B58" s="45"/>
      <c r="C58" s="46"/>
      <c r="D58" s="46"/>
      <c r="E58" s="46"/>
      <c r="F58" s="46"/>
    </row>
    <row r="59" spans="1:6" ht="12.75">
      <c r="A59" s="45" t="s">
        <v>36</v>
      </c>
      <c r="B59" s="45"/>
      <c r="C59" s="47" t="s">
        <v>37</v>
      </c>
      <c r="D59" s="48"/>
      <c r="E59" s="48"/>
      <c r="F59" s="48"/>
    </row>
    <row r="60" spans="1:6" ht="12.75">
      <c r="A60" s="45" t="s">
        <v>38</v>
      </c>
      <c r="B60" s="45"/>
      <c r="C60" s="1"/>
      <c r="D60" s="1"/>
      <c r="E60" s="1"/>
      <c r="F60" s="1"/>
    </row>
    <row r="61" spans="3:6" ht="12.75">
      <c r="C61" s="2" t="s">
        <v>39</v>
      </c>
      <c r="D61" s="1"/>
      <c r="E61" s="1"/>
      <c r="F61" s="1"/>
    </row>
    <row r="62" ht="12.75">
      <c r="C62" s="2" t="s">
        <v>40</v>
      </c>
    </row>
    <row r="63" spans="1:3" ht="18">
      <c r="A63" s="49" t="s">
        <v>41</v>
      </c>
      <c r="B63" s="50" t="s">
        <v>42</v>
      </c>
      <c r="C63" s="2" t="s">
        <v>43</v>
      </c>
    </row>
    <row r="64" spans="1:3" ht="18">
      <c r="A64" s="51" t="s">
        <v>44</v>
      </c>
      <c r="B64" s="50" t="s">
        <v>42</v>
      </c>
      <c r="C64" s="2" t="s">
        <v>45</v>
      </c>
    </row>
    <row r="65" ht="12.75">
      <c r="A65" s="4"/>
    </row>
    <row r="67" spans="1:3" ht="12.75">
      <c r="A67" s="4"/>
      <c r="C67" s="4"/>
    </row>
    <row r="68" spans="1:6" ht="12.75">
      <c r="A68" s="52"/>
      <c r="B68" s="52"/>
      <c r="C68" s="52"/>
      <c r="D68" s="52"/>
      <c r="E68" s="52"/>
      <c r="F68" s="52"/>
    </row>
    <row r="69" spans="1:6" ht="12.75">
      <c r="A69" s="53"/>
      <c r="B69" s="54" t="s">
        <v>0</v>
      </c>
      <c r="C69" s="54"/>
      <c r="D69" s="54"/>
      <c r="E69" s="55"/>
      <c r="F69" s="6" t="s">
        <v>2</v>
      </c>
    </row>
    <row r="70" spans="1:6" ht="12.75">
      <c r="A70" s="56"/>
      <c r="B70" s="57"/>
      <c r="C70" s="57"/>
      <c r="D70" s="58"/>
      <c r="E70" s="59"/>
      <c r="F70" s="21"/>
    </row>
    <row r="71" spans="1:6" ht="12.75">
      <c r="A71" s="60"/>
      <c r="B71" s="61"/>
      <c r="C71" s="61"/>
      <c r="D71" s="62"/>
      <c r="E71" s="63"/>
      <c r="F71" s="21"/>
    </row>
    <row r="72" spans="1:6" ht="12.75">
      <c r="A72" s="60"/>
      <c r="B72" s="61"/>
      <c r="C72" s="61"/>
      <c r="D72" s="62"/>
      <c r="E72" s="63"/>
      <c r="F72" s="21"/>
    </row>
    <row r="73" spans="1:6" ht="12.75">
      <c r="A73" s="60"/>
      <c r="B73" s="61"/>
      <c r="C73" s="61"/>
      <c r="D73" s="62"/>
      <c r="E73" s="63"/>
      <c r="F73" s="21"/>
    </row>
    <row r="74" spans="1:6" ht="12.75">
      <c r="A74" s="60"/>
      <c r="B74" s="61"/>
      <c r="C74" s="61"/>
      <c r="D74" s="62"/>
      <c r="E74" s="63"/>
      <c r="F74" s="21"/>
    </row>
    <row r="75" spans="1:6" ht="12.75">
      <c r="A75" s="60"/>
      <c r="B75" s="61"/>
      <c r="C75" s="61"/>
      <c r="D75" s="62"/>
      <c r="E75" s="63"/>
      <c r="F75" s="21"/>
    </row>
    <row r="76" spans="1:6" ht="12.75">
      <c r="A76" s="60"/>
      <c r="B76" s="61"/>
      <c r="C76" s="61"/>
      <c r="D76" s="62"/>
      <c r="E76" s="63"/>
      <c r="F76" s="21"/>
    </row>
    <row r="77" spans="1:6" ht="12.75">
      <c r="A77" s="60"/>
      <c r="B77" s="61"/>
      <c r="C77" s="61"/>
      <c r="D77" s="62"/>
      <c r="E77" s="63"/>
      <c r="F77" s="21"/>
    </row>
    <row r="78" spans="1:6" ht="12.75">
      <c r="A78" s="60"/>
      <c r="B78" s="61"/>
      <c r="C78" s="61"/>
      <c r="D78" s="62"/>
      <c r="E78" s="63"/>
      <c r="F78" s="21"/>
    </row>
    <row r="79" spans="1:6" ht="12.75">
      <c r="A79" s="60"/>
      <c r="B79" s="61"/>
      <c r="C79" s="61"/>
      <c r="D79" s="62"/>
      <c r="E79" s="63"/>
      <c r="F79" s="21"/>
    </row>
    <row r="80" spans="1:6" ht="12.75">
      <c r="A80" s="60"/>
      <c r="B80" s="61"/>
      <c r="C80" s="61"/>
      <c r="D80" s="62"/>
      <c r="E80" s="63"/>
      <c r="F80" s="21"/>
    </row>
    <row r="81" spans="1:6" ht="12.75">
      <c r="A81" s="60"/>
      <c r="B81" s="61"/>
      <c r="C81" s="61"/>
      <c r="D81" s="62"/>
      <c r="E81" s="63"/>
      <c r="F81" s="21"/>
    </row>
    <row r="82" spans="1:6" ht="12.75">
      <c r="A82" s="60"/>
      <c r="B82" s="61"/>
      <c r="C82" s="61"/>
      <c r="D82" s="62"/>
      <c r="E82" s="63"/>
      <c r="F82" s="21"/>
    </row>
    <row r="83" spans="1:6" ht="12.75">
      <c r="A83" s="64"/>
      <c r="B83" s="65"/>
      <c r="C83" s="65"/>
      <c r="D83" s="66"/>
      <c r="E83" s="67"/>
      <c r="F83" s="26"/>
    </row>
    <row r="84" spans="1:6" ht="12.75">
      <c r="A84" s="13"/>
      <c r="D84" s="14" t="s">
        <v>4</v>
      </c>
      <c r="E84" s="15"/>
      <c r="F84" s="26">
        <f>SUM(F70:F83)</f>
        <v>0</v>
      </c>
    </row>
    <row r="85" spans="1:6" ht="12.75">
      <c r="A85" s="13"/>
      <c r="D85" s="14" t="s">
        <v>46</v>
      </c>
      <c r="E85" s="27">
        <v>0.04</v>
      </c>
      <c r="F85" s="26">
        <f>F84*E85</f>
        <v>0</v>
      </c>
    </row>
    <row r="86" spans="1:6" ht="12.75">
      <c r="A86" s="13"/>
      <c r="D86" s="14" t="s">
        <v>47</v>
      </c>
      <c r="E86" s="15"/>
      <c r="F86" s="26">
        <f>F84+F85</f>
        <v>0</v>
      </c>
    </row>
    <row r="87" spans="1:6" ht="12.75">
      <c r="A87" s="13"/>
      <c r="D87" s="14" t="s">
        <v>48</v>
      </c>
      <c r="E87" s="27">
        <v>0.22</v>
      </c>
      <c r="F87" s="26">
        <f>F86*E87</f>
        <v>0</v>
      </c>
    </row>
    <row r="88" spans="1:6" ht="12.75">
      <c r="A88" s="13"/>
      <c r="D88" s="14" t="s">
        <v>49</v>
      </c>
      <c r="E88" s="15"/>
      <c r="F88" s="26">
        <f>F86+F87</f>
        <v>0</v>
      </c>
    </row>
    <row r="89" spans="1:6" ht="12.75">
      <c r="A89" s="13"/>
      <c r="D89" s="14" t="s">
        <v>50</v>
      </c>
      <c r="E89" s="27">
        <v>0.2</v>
      </c>
      <c r="F89" s="26">
        <f>F86*E89</f>
        <v>0</v>
      </c>
    </row>
    <row r="90" spans="1:6" ht="13.5" thickBot="1">
      <c r="A90" s="16"/>
      <c r="D90" s="68" t="s">
        <v>51</v>
      </c>
      <c r="E90" s="14"/>
      <c r="F90" s="22">
        <f>F88-F89</f>
        <v>0</v>
      </c>
    </row>
    <row r="91" spans="1:6" ht="13.5" thickTop="1">
      <c r="A91" s="17"/>
      <c r="B91" s="18"/>
      <c r="C91" s="18"/>
      <c r="D91" s="19"/>
      <c r="E91" s="18"/>
      <c r="F91" s="20"/>
    </row>
    <row r="92" spans="2:6" ht="12.75">
      <c r="B92" s="1"/>
      <c r="C92" s="1"/>
      <c r="D92" s="1"/>
      <c r="E92" s="1"/>
      <c r="F92" s="1"/>
    </row>
    <row r="93" spans="1:6" ht="12.75">
      <c r="A93" s="5" t="s">
        <v>52</v>
      </c>
      <c r="B93" s="1"/>
      <c r="C93" s="69"/>
      <c r="D93" s="1"/>
      <c r="E93" s="1"/>
      <c r="F93" s="1"/>
    </row>
    <row r="94" ht="12.75">
      <c r="A94" s="5"/>
    </row>
    <row r="98" spans="1:6" ht="18">
      <c r="A98" s="39" t="s">
        <v>84</v>
      </c>
      <c r="B98" s="39"/>
      <c r="C98" s="39"/>
      <c r="D98" s="39"/>
      <c r="E98" s="39"/>
      <c r="F98" s="39"/>
    </row>
    <row r="101" spans="1:6" ht="18">
      <c r="A101" s="41" t="s">
        <v>32</v>
      </c>
      <c r="B101" s="41"/>
      <c r="C101" s="42"/>
      <c r="D101" s="42"/>
      <c r="E101" s="42"/>
      <c r="F101" s="42"/>
    </row>
    <row r="102" spans="1:6" ht="12.75">
      <c r="A102" s="43" t="s">
        <v>33</v>
      </c>
      <c r="B102" s="43"/>
      <c r="C102" s="44"/>
      <c r="D102" s="44"/>
      <c r="E102" s="44"/>
      <c r="F102" s="44"/>
    </row>
    <row r="103" spans="1:6" ht="12.75">
      <c r="A103" s="43" t="s">
        <v>34</v>
      </c>
      <c r="B103" s="43"/>
      <c r="C103" s="44"/>
      <c r="D103" s="44"/>
      <c r="E103" s="44"/>
      <c r="F103" s="44"/>
    </row>
    <row r="104" spans="1:6" ht="12.75">
      <c r="A104" s="45" t="s">
        <v>35</v>
      </c>
      <c r="B104" s="45"/>
      <c r="C104" s="46"/>
      <c r="D104" s="46"/>
      <c r="E104" s="46"/>
      <c r="F104" s="46"/>
    </row>
    <row r="105" spans="1:6" ht="12.75">
      <c r="A105" s="45" t="s">
        <v>36</v>
      </c>
      <c r="B105" s="45"/>
      <c r="C105" s="47" t="s">
        <v>37</v>
      </c>
      <c r="D105" s="48"/>
      <c r="E105" s="48"/>
      <c r="F105" s="48"/>
    </row>
    <row r="106" spans="1:6" ht="12.75">
      <c r="A106" s="45" t="s">
        <v>38</v>
      </c>
      <c r="B106" s="45"/>
      <c r="C106" s="1"/>
      <c r="D106" s="1"/>
      <c r="E106" s="1"/>
      <c r="F106" s="1"/>
    </row>
    <row r="107" spans="3:6" ht="12.75">
      <c r="C107" s="2" t="s">
        <v>39</v>
      </c>
      <c r="D107" s="1"/>
      <c r="E107" s="1"/>
      <c r="F107" s="1"/>
    </row>
    <row r="108" ht="12.75">
      <c r="C108" s="2" t="s">
        <v>40</v>
      </c>
    </row>
    <row r="109" spans="1:3" ht="18">
      <c r="A109" s="49" t="s">
        <v>41</v>
      </c>
      <c r="B109" s="50" t="s">
        <v>42</v>
      </c>
      <c r="C109" s="2" t="s">
        <v>43</v>
      </c>
    </row>
    <row r="110" spans="1:3" ht="18">
      <c r="A110" s="51" t="s">
        <v>44</v>
      </c>
      <c r="B110" s="50" t="s">
        <v>42</v>
      </c>
      <c r="C110" s="2" t="s">
        <v>45</v>
      </c>
    </row>
    <row r="111" ht="12.75">
      <c r="A111" s="4"/>
    </row>
    <row r="113" spans="1:3" ht="12.75">
      <c r="A113" s="4"/>
      <c r="C113" s="4"/>
    </row>
    <row r="114" spans="1:6" ht="12.75">
      <c r="A114" s="52"/>
      <c r="B114" s="52"/>
      <c r="C114" s="52"/>
      <c r="D114" s="52"/>
      <c r="E114" s="52"/>
      <c r="F114" s="52"/>
    </row>
    <row r="115" spans="1:6" ht="12.75">
      <c r="A115" s="53"/>
      <c r="B115" s="54" t="s">
        <v>0</v>
      </c>
      <c r="C115" s="54"/>
      <c r="D115" s="54"/>
      <c r="E115" s="55"/>
      <c r="F115" s="6" t="s">
        <v>2</v>
      </c>
    </row>
    <row r="116" spans="1:6" ht="12.75">
      <c r="A116" s="56"/>
      <c r="B116" s="57"/>
      <c r="C116" s="57"/>
      <c r="D116" s="58"/>
      <c r="E116" s="59"/>
      <c r="F116" s="21"/>
    </row>
    <row r="117" spans="1:6" ht="12.75">
      <c r="A117" s="60"/>
      <c r="B117" s="61"/>
      <c r="C117" s="61"/>
      <c r="D117" s="62"/>
      <c r="E117" s="63"/>
      <c r="F117" s="21"/>
    </row>
    <row r="118" spans="1:6" ht="12.75">
      <c r="A118" s="60"/>
      <c r="B118" s="61"/>
      <c r="C118" s="61"/>
      <c r="D118" s="62"/>
      <c r="E118" s="63"/>
      <c r="F118" s="21"/>
    </row>
    <row r="119" spans="1:6" ht="12.75">
      <c r="A119" s="60"/>
      <c r="B119" s="61"/>
      <c r="C119" s="61"/>
      <c r="D119" s="62"/>
      <c r="E119" s="63"/>
      <c r="F119" s="21"/>
    </row>
    <row r="120" spans="1:6" ht="12.75">
      <c r="A120" s="60"/>
      <c r="B120" s="61"/>
      <c r="C120" s="61"/>
      <c r="D120" s="62"/>
      <c r="E120" s="63"/>
      <c r="F120" s="21"/>
    </row>
    <row r="121" spans="1:6" ht="12.75">
      <c r="A121" s="60"/>
      <c r="B121" s="61"/>
      <c r="C121" s="61"/>
      <c r="D121" s="62"/>
      <c r="E121" s="63"/>
      <c r="F121" s="21"/>
    </row>
    <row r="122" spans="1:6" ht="12.75">
      <c r="A122" s="60"/>
      <c r="B122" s="61"/>
      <c r="C122" s="61"/>
      <c r="D122" s="62"/>
      <c r="E122" s="63"/>
      <c r="F122" s="21"/>
    </row>
    <row r="123" spans="1:6" ht="12.75">
      <c r="A123" s="60"/>
      <c r="B123" s="61"/>
      <c r="C123" s="61"/>
      <c r="D123" s="62"/>
      <c r="E123" s="63"/>
      <c r="F123" s="21"/>
    </row>
    <row r="124" spans="1:6" ht="12.75">
      <c r="A124" s="60"/>
      <c r="B124" s="61"/>
      <c r="C124" s="61"/>
      <c r="D124" s="62"/>
      <c r="E124" s="63"/>
      <c r="F124" s="21"/>
    </row>
    <row r="125" spans="1:6" ht="12.75">
      <c r="A125" s="60"/>
      <c r="B125" s="61"/>
      <c r="C125" s="61"/>
      <c r="D125" s="62"/>
      <c r="E125" s="63"/>
      <c r="F125" s="21"/>
    </row>
    <row r="126" spans="1:6" ht="12.75">
      <c r="A126" s="60"/>
      <c r="B126" s="61"/>
      <c r="C126" s="61"/>
      <c r="D126" s="62"/>
      <c r="E126" s="63"/>
      <c r="F126" s="21"/>
    </row>
    <row r="127" spans="1:6" ht="12.75">
      <c r="A127" s="60"/>
      <c r="B127" s="61"/>
      <c r="C127" s="61"/>
      <c r="D127" s="62"/>
      <c r="E127" s="63"/>
      <c r="F127" s="21"/>
    </row>
    <row r="128" spans="1:6" ht="12.75">
      <c r="A128" s="60"/>
      <c r="B128" s="61"/>
      <c r="C128" s="61"/>
      <c r="D128" s="62"/>
      <c r="E128" s="63"/>
      <c r="F128" s="21"/>
    </row>
    <row r="129" spans="1:6" ht="12.75">
      <c r="A129" s="64"/>
      <c r="B129" s="65"/>
      <c r="C129" s="65"/>
      <c r="D129" s="66"/>
      <c r="E129" s="67"/>
      <c r="F129" s="26"/>
    </row>
    <row r="130" spans="1:6" ht="12.75">
      <c r="A130" s="13"/>
      <c r="D130" s="14" t="s">
        <v>4</v>
      </c>
      <c r="E130" s="15"/>
      <c r="F130" s="26">
        <f>SUM(F116:F129)</f>
        <v>0</v>
      </c>
    </row>
    <row r="131" spans="1:6" ht="12.75">
      <c r="A131" s="13"/>
      <c r="D131" s="14" t="s">
        <v>46</v>
      </c>
      <c r="E131" s="27">
        <v>0.04</v>
      </c>
      <c r="F131" s="26">
        <f>F130*E131</f>
        <v>0</v>
      </c>
    </row>
    <row r="132" spans="1:6" ht="13.5" thickBot="1">
      <c r="A132" s="16"/>
      <c r="D132" s="68" t="s">
        <v>49</v>
      </c>
      <c r="E132" s="14"/>
      <c r="F132" s="22">
        <f>F130+F131</f>
        <v>0</v>
      </c>
    </row>
    <row r="133" spans="1:6" ht="13.5" thickTop="1">
      <c r="A133" s="17"/>
      <c r="B133" s="18"/>
      <c r="C133" s="18"/>
      <c r="D133" s="19"/>
      <c r="E133" s="18"/>
      <c r="F133" s="20"/>
    </row>
    <row r="134" spans="2:6" ht="12.75">
      <c r="B134" s="1"/>
      <c r="C134" s="1"/>
      <c r="D134" s="1"/>
      <c r="E134" s="1"/>
      <c r="F134" s="1"/>
    </row>
    <row r="135" spans="1:6" ht="12.75">
      <c r="A135" s="5" t="s">
        <v>52</v>
      </c>
      <c r="B135" s="1"/>
      <c r="C135" s="69"/>
      <c r="D135" s="1"/>
      <c r="E135" s="1"/>
      <c r="F135" s="1"/>
    </row>
    <row r="136" ht="12.75">
      <c r="A136" s="5"/>
    </row>
    <row r="139" ht="12.75">
      <c r="A139" s="73" t="s">
        <v>54</v>
      </c>
    </row>
    <row r="140" ht="12.75">
      <c r="A140" s="73" t="s">
        <v>55</v>
      </c>
    </row>
    <row r="141" ht="12.75">
      <c r="A141" t="s">
        <v>56</v>
      </c>
    </row>
    <row r="145" spans="1:6" ht="18">
      <c r="A145" s="39" t="s">
        <v>61</v>
      </c>
      <c r="B145" s="39"/>
      <c r="C145" s="39"/>
      <c r="D145" s="39"/>
      <c r="E145" s="39"/>
      <c r="F145" s="39"/>
    </row>
    <row r="148" spans="1:6" ht="18">
      <c r="A148" s="41" t="s">
        <v>32</v>
      </c>
      <c r="B148" s="41"/>
      <c r="C148" s="42"/>
      <c r="D148" s="42"/>
      <c r="E148" s="42"/>
      <c r="F148" s="42"/>
    </row>
    <row r="149" spans="1:6" ht="12.75">
      <c r="A149" s="43" t="s">
        <v>33</v>
      </c>
      <c r="B149" s="43"/>
      <c r="C149" s="44"/>
      <c r="D149" s="44"/>
      <c r="E149" s="44"/>
      <c r="F149" s="44"/>
    </row>
    <row r="150" spans="1:6" ht="12.75">
      <c r="A150" s="43" t="s">
        <v>34</v>
      </c>
      <c r="B150" s="43"/>
      <c r="C150" s="44"/>
      <c r="D150" s="44"/>
      <c r="E150" s="44"/>
      <c r="F150" s="44"/>
    </row>
    <row r="151" spans="1:6" ht="12.75">
      <c r="A151" s="45" t="s">
        <v>35</v>
      </c>
      <c r="B151" s="45"/>
      <c r="C151" s="46"/>
      <c r="D151" s="46"/>
      <c r="E151" s="46"/>
      <c r="F151" s="46"/>
    </row>
    <row r="152" spans="1:6" ht="12.75">
      <c r="A152" s="70" t="s">
        <v>36</v>
      </c>
      <c r="B152" s="44"/>
      <c r="C152" s="70"/>
      <c r="D152" s="46"/>
      <c r="E152" s="46"/>
      <c r="F152" s="46"/>
    </row>
    <row r="153" spans="1:6" ht="12.75">
      <c r="A153" s="70" t="s">
        <v>38</v>
      </c>
      <c r="C153" s="70"/>
      <c r="D153" s="47" t="s">
        <v>37</v>
      </c>
      <c r="E153" s="1"/>
      <c r="F153" s="1"/>
    </row>
    <row r="154" spans="4:6" ht="12.75">
      <c r="D154" s="1"/>
      <c r="E154" s="1"/>
      <c r="F154" s="1"/>
    </row>
    <row r="155" ht="12.75">
      <c r="D155" s="2" t="s">
        <v>39</v>
      </c>
    </row>
    <row r="156" spans="1:4" ht="18">
      <c r="A156" s="49" t="s">
        <v>41</v>
      </c>
      <c r="B156" s="50" t="s">
        <v>42</v>
      </c>
      <c r="D156" s="2" t="s">
        <v>40</v>
      </c>
    </row>
    <row r="157" spans="1:4" ht="18">
      <c r="A157" s="51" t="s">
        <v>44</v>
      </c>
      <c r="B157" s="50" t="s">
        <v>42</v>
      </c>
      <c r="D157" s="2" t="s">
        <v>43</v>
      </c>
    </row>
    <row r="158" spans="1:4" ht="12.75">
      <c r="A158" s="14"/>
      <c r="D158" s="2" t="s">
        <v>45</v>
      </c>
    </row>
    <row r="160" ht="12.75">
      <c r="D160" s="4"/>
    </row>
    <row r="161" spans="1:6" ht="12.75">
      <c r="A161" s="52"/>
      <c r="B161" s="52"/>
      <c r="C161" s="52"/>
      <c r="D161" s="52"/>
      <c r="E161" s="52"/>
      <c r="F161" s="52"/>
    </row>
    <row r="162" spans="1:6" ht="12.75">
      <c r="A162" s="53"/>
      <c r="B162" s="54"/>
      <c r="C162" s="54" t="s">
        <v>0</v>
      </c>
      <c r="D162" s="54"/>
      <c r="E162" s="55"/>
      <c r="F162" s="6" t="s">
        <v>2</v>
      </c>
    </row>
    <row r="163" spans="1:6" ht="12.75">
      <c r="A163" s="56"/>
      <c r="B163" s="57"/>
      <c r="C163" s="57"/>
      <c r="D163" s="58"/>
      <c r="E163" s="59"/>
      <c r="F163" s="21"/>
    </row>
    <row r="164" spans="1:6" ht="12.75">
      <c r="A164" s="60"/>
      <c r="B164" s="61"/>
      <c r="C164" s="61"/>
      <c r="D164" s="62"/>
      <c r="E164" s="63"/>
      <c r="F164" s="21"/>
    </row>
    <row r="165" spans="1:6" ht="12.75">
      <c r="A165" s="60"/>
      <c r="B165" s="61"/>
      <c r="C165" s="61"/>
      <c r="D165" s="62"/>
      <c r="E165" s="63"/>
      <c r="F165" s="21"/>
    </row>
    <row r="166" spans="1:6" ht="12.75">
      <c r="A166" s="60"/>
      <c r="B166" s="61"/>
      <c r="C166" s="61"/>
      <c r="D166" s="62"/>
      <c r="E166" s="63"/>
      <c r="F166" s="21"/>
    </row>
    <row r="167" spans="1:6" ht="12.75">
      <c r="A167" s="60"/>
      <c r="B167" s="61"/>
      <c r="C167" s="61"/>
      <c r="D167" s="62"/>
      <c r="E167" s="63"/>
      <c r="F167" s="21"/>
    </row>
    <row r="168" spans="1:6" ht="12.75">
      <c r="A168" s="60"/>
      <c r="B168" s="61"/>
      <c r="C168" s="61"/>
      <c r="D168" s="62"/>
      <c r="E168" s="63"/>
      <c r="F168" s="21"/>
    </row>
    <row r="169" spans="1:6" ht="12.75">
      <c r="A169" s="60"/>
      <c r="B169" s="61"/>
      <c r="C169" s="61"/>
      <c r="D169" s="62"/>
      <c r="E169" s="63"/>
      <c r="F169" s="21"/>
    </row>
    <row r="170" spans="1:6" ht="12.75">
      <c r="A170" s="60"/>
      <c r="B170" s="61"/>
      <c r="C170" s="61"/>
      <c r="D170" s="62"/>
      <c r="E170" s="63"/>
      <c r="F170" s="21"/>
    </row>
    <row r="171" spans="1:6" ht="12.75">
      <c r="A171" s="60"/>
      <c r="B171" s="61"/>
      <c r="C171" s="61"/>
      <c r="D171" s="62"/>
      <c r="E171" s="63"/>
      <c r="F171" s="21"/>
    </row>
    <row r="172" spans="1:6" ht="12.75">
      <c r="A172" s="60"/>
      <c r="B172" s="61"/>
      <c r="C172" s="61"/>
      <c r="D172" s="62"/>
      <c r="E172" s="63"/>
      <c r="F172" s="21"/>
    </row>
    <row r="173" spans="1:6" ht="12.75">
      <c r="A173" s="60"/>
      <c r="B173" s="61"/>
      <c r="C173" s="61"/>
      <c r="D173" s="62"/>
      <c r="E173" s="63"/>
      <c r="F173" s="21"/>
    </row>
    <row r="174" spans="1:6" ht="12.75">
      <c r="A174" s="60"/>
      <c r="B174" s="61"/>
      <c r="C174" s="61"/>
      <c r="D174" s="62"/>
      <c r="E174" s="63"/>
      <c r="F174" s="21"/>
    </row>
    <row r="175" spans="1:6" ht="12.75">
      <c r="A175" s="60"/>
      <c r="B175" s="61"/>
      <c r="C175" s="61"/>
      <c r="D175" s="62"/>
      <c r="E175" s="63"/>
      <c r="F175" s="21"/>
    </row>
    <row r="176" spans="1:6" ht="12.75">
      <c r="A176" s="64"/>
      <c r="B176" s="65"/>
      <c r="C176" s="65"/>
      <c r="D176" s="66"/>
      <c r="E176" s="67"/>
      <c r="F176" s="26"/>
    </row>
    <row r="177" spans="1:6" ht="12.75">
      <c r="A177" s="74"/>
      <c r="D177" s="14" t="s">
        <v>57</v>
      </c>
      <c r="F177" s="75">
        <f>SUM(F163:F176)</f>
        <v>0</v>
      </c>
    </row>
    <row r="178" spans="1:6" ht="12.75">
      <c r="A178" s="76"/>
      <c r="D178" s="14" t="s">
        <v>58</v>
      </c>
      <c r="E178" s="27">
        <v>0.04</v>
      </c>
      <c r="F178" s="77">
        <f>F177*E178</f>
        <v>0</v>
      </c>
    </row>
    <row r="179" spans="1:6" ht="12.75">
      <c r="A179" s="1"/>
      <c r="D179" s="14" t="s">
        <v>47</v>
      </c>
      <c r="F179" s="78">
        <f>F177+F178</f>
        <v>0</v>
      </c>
    </row>
    <row r="180" spans="1:6" ht="12.75">
      <c r="A180" s="79"/>
      <c r="D180" s="15" t="s">
        <v>48</v>
      </c>
      <c r="E180" s="27">
        <v>0.22</v>
      </c>
      <c r="F180" s="77">
        <f>F179*E180</f>
        <v>0</v>
      </c>
    </row>
    <row r="181" spans="1:6" ht="12.75">
      <c r="A181" s="80" t="s">
        <v>59</v>
      </c>
      <c r="B181" s="54"/>
      <c r="C181" s="54"/>
      <c r="D181" s="54"/>
      <c r="E181" s="55"/>
      <c r="F181" s="6"/>
    </row>
    <row r="182" spans="1:6" ht="12.75">
      <c r="A182" s="60"/>
      <c r="B182" s="61"/>
      <c r="C182" s="61"/>
      <c r="D182" s="62"/>
      <c r="E182" s="63"/>
      <c r="F182" s="21"/>
    </row>
    <row r="183" spans="1:6" ht="12.75">
      <c r="A183" s="60"/>
      <c r="B183" s="61"/>
      <c r="C183" s="61"/>
      <c r="D183" s="62"/>
      <c r="E183" s="63"/>
      <c r="F183" s="21"/>
    </row>
    <row r="184" spans="1:6" ht="12.75">
      <c r="A184" s="64"/>
      <c r="B184" s="65"/>
      <c r="C184" s="65"/>
      <c r="D184" s="66"/>
      <c r="E184" s="67"/>
      <c r="F184" s="26"/>
    </row>
    <row r="185" spans="1:6" ht="12.75">
      <c r="A185" s="76"/>
      <c r="B185" s="1"/>
      <c r="C185" s="1"/>
      <c r="D185" s="71" t="s">
        <v>49</v>
      </c>
      <c r="F185" s="78">
        <f>SUM(F181:F184)+F179+F180</f>
        <v>0</v>
      </c>
    </row>
    <row r="186" spans="1:6" ht="12.75">
      <c r="A186" s="76"/>
      <c r="B186" s="1"/>
      <c r="C186" s="1"/>
      <c r="D186" s="14" t="s">
        <v>60</v>
      </c>
      <c r="E186" s="81">
        <v>0.2</v>
      </c>
      <c r="F186" s="26">
        <f>F177*E186</f>
        <v>0</v>
      </c>
    </row>
    <row r="187" spans="1:6" ht="13.5" thickBot="1">
      <c r="A187" s="1"/>
      <c r="B187" s="1"/>
      <c r="C187" s="1"/>
      <c r="D187" s="72" t="s">
        <v>51</v>
      </c>
      <c r="F187" s="22">
        <f>F185-F186</f>
        <v>0</v>
      </c>
    </row>
    <row r="188" spans="1:6" ht="13.5" thickTop="1">
      <c r="A188" s="5"/>
      <c r="B188" s="1"/>
      <c r="C188" s="1"/>
      <c r="D188" s="30"/>
      <c r="E188" s="1"/>
      <c r="F188" s="20"/>
    </row>
    <row r="189" spans="2:6" ht="12.75">
      <c r="B189" s="1"/>
      <c r="C189" s="1"/>
      <c r="D189" s="1"/>
      <c r="E189" s="1"/>
      <c r="F189" s="1"/>
    </row>
    <row r="190" spans="1:6" ht="12.75">
      <c r="A190" s="5" t="s">
        <v>52</v>
      </c>
      <c r="B190" s="1"/>
      <c r="C190" s="69"/>
      <c r="D190" s="1"/>
      <c r="E190" s="1"/>
      <c r="F190" s="1"/>
    </row>
    <row r="191" ht="12.75">
      <c r="A191" s="5"/>
    </row>
    <row r="194" spans="1:6" ht="18">
      <c r="A194" s="39" t="s">
        <v>63</v>
      </c>
      <c r="B194" s="39"/>
      <c r="C194" s="39"/>
      <c r="D194" s="39"/>
      <c r="E194" s="39"/>
      <c r="F194" s="39"/>
    </row>
    <row r="197" spans="1:6" ht="18">
      <c r="A197" s="41" t="s">
        <v>32</v>
      </c>
      <c r="B197" s="41"/>
      <c r="C197" s="42"/>
      <c r="D197" s="42"/>
      <c r="E197" s="42"/>
      <c r="F197" s="42"/>
    </row>
    <row r="198" spans="1:6" ht="12.75">
      <c r="A198" s="43" t="s">
        <v>33</v>
      </c>
      <c r="B198" s="43"/>
      <c r="C198" s="44"/>
      <c r="D198" s="44"/>
      <c r="E198" s="44"/>
      <c r="F198" s="44"/>
    </row>
    <row r="199" spans="1:6" ht="12.75">
      <c r="A199" s="43" t="s">
        <v>34</v>
      </c>
      <c r="B199" s="43"/>
      <c r="C199" s="44"/>
      <c r="D199" s="44"/>
      <c r="E199" s="44"/>
      <c r="F199" s="44"/>
    </row>
    <row r="200" spans="1:6" ht="12.75">
      <c r="A200" s="45" t="s">
        <v>35</v>
      </c>
      <c r="B200" s="45"/>
      <c r="C200" s="46"/>
      <c r="D200" s="46"/>
      <c r="E200" s="46"/>
      <c r="F200" s="46"/>
    </row>
    <row r="201" spans="1:6" ht="12.75">
      <c r="A201" s="70" t="s">
        <v>36</v>
      </c>
      <c r="B201" s="44"/>
      <c r="C201" s="70"/>
      <c r="D201" s="47" t="s">
        <v>37</v>
      </c>
      <c r="E201" s="46"/>
      <c r="F201" s="46"/>
    </row>
    <row r="202" spans="1:6" ht="12.75">
      <c r="A202" s="70" t="s">
        <v>38</v>
      </c>
      <c r="C202" s="70"/>
      <c r="D202" s="1"/>
      <c r="E202" s="1"/>
      <c r="F202" s="1"/>
    </row>
    <row r="203" spans="4:6" ht="12.75">
      <c r="D203" s="2" t="s">
        <v>39</v>
      </c>
      <c r="E203" s="1"/>
      <c r="F203" s="1"/>
    </row>
    <row r="204" ht="12.75">
      <c r="D204" s="2" t="s">
        <v>40</v>
      </c>
    </row>
    <row r="205" spans="1:4" ht="18">
      <c r="A205" s="49" t="s">
        <v>41</v>
      </c>
      <c r="B205" s="50" t="s">
        <v>42</v>
      </c>
      <c r="D205" s="2" t="s">
        <v>43</v>
      </c>
    </row>
    <row r="206" spans="1:4" ht="18">
      <c r="A206" s="51" t="s">
        <v>44</v>
      </c>
      <c r="B206" s="50" t="s">
        <v>42</v>
      </c>
      <c r="D206" s="2" t="s">
        <v>45</v>
      </c>
    </row>
    <row r="207" ht="12.75">
      <c r="A207" s="14"/>
    </row>
    <row r="209" ht="12.75">
      <c r="D209" s="4"/>
    </row>
    <row r="210" spans="1:6" ht="12.75">
      <c r="A210" s="52"/>
      <c r="B210" s="52"/>
      <c r="C210" s="52"/>
      <c r="D210" s="52"/>
      <c r="E210" s="52"/>
      <c r="F210" s="52"/>
    </row>
    <row r="211" spans="1:6" ht="12.75">
      <c r="A211" s="53"/>
      <c r="B211" s="54"/>
      <c r="C211" s="54" t="s">
        <v>0</v>
      </c>
      <c r="D211" s="54"/>
      <c r="E211" s="55"/>
      <c r="F211" s="6" t="s">
        <v>2</v>
      </c>
    </row>
    <row r="212" spans="1:6" ht="12.75">
      <c r="A212" s="56"/>
      <c r="B212" s="57"/>
      <c r="C212" s="57"/>
      <c r="D212" s="58"/>
      <c r="E212" s="59"/>
      <c r="F212" s="21"/>
    </row>
    <row r="213" spans="1:6" ht="12.75">
      <c r="A213" s="60"/>
      <c r="B213" s="61"/>
      <c r="C213" s="61"/>
      <c r="D213" s="62"/>
      <c r="E213" s="63"/>
      <c r="F213" s="21"/>
    </row>
    <row r="214" spans="1:6" ht="12.75">
      <c r="A214" s="60"/>
      <c r="B214" s="61"/>
      <c r="C214" s="61"/>
      <c r="D214" s="62"/>
      <c r="E214" s="63"/>
      <c r="F214" s="21"/>
    </row>
    <row r="215" spans="1:6" ht="12.75">
      <c r="A215" s="60"/>
      <c r="B215" s="61"/>
      <c r="C215" s="61"/>
      <c r="D215" s="62"/>
      <c r="E215" s="63"/>
      <c r="F215" s="21"/>
    </row>
    <row r="216" spans="1:6" ht="12.75">
      <c r="A216" s="60"/>
      <c r="B216" s="61"/>
      <c r="C216" s="61"/>
      <c r="D216" s="62"/>
      <c r="E216" s="63"/>
      <c r="F216" s="21"/>
    </row>
    <row r="217" spans="1:6" ht="12.75">
      <c r="A217" s="60"/>
      <c r="B217" s="61"/>
      <c r="C217" s="61"/>
      <c r="D217" s="62"/>
      <c r="E217" s="63"/>
      <c r="F217" s="21"/>
    </row>
    <row r="218" spans="1:6" ht="12.75">
      <c r="A218" s="60"/>
      <c r="B218" s="61"/>
      <c r="C218" s="61"/>
      <c r="D218" s="62"/>
      <c r="E218" s="63"/>
      <c r="F218" s="21"/>
    </row>
    <row r="219" spans="1:6" ht="12.75">
      <c r="A219" s="60"/>
      <c r="B219" s="61"/>
      <c r="C219" s="61"/>
      <c r="D219" s="62"/>
      <c r="E219" s="63"/>
      <c r="F219" s="21"/>
    </row>
    <row r="220" spans="1:6" ht="12.75">
      <c r="A220" s="60"/>
      <c r="B220" s="61"/>
      <c r="C220" s="61"/>
      <c r="D220" s="62"/>
      <c r="E220" s="63"/>
      <c r="F220" s="21"/>
    </row>
    <row r="221" spans="1:6" ht="12.75">
      <c r="A221" s="60"/>
      <c r="B221" s="61"/>
      <c r="C221" s="61"/>
      <c r="D221" s="62"/>
      <c r="E221" s="63"/>
      <c r="F221" s="21"/>
    </row>
    <row r="222" spans="1:6" ht="12.75">
      <c r="A222" s="60"/>
      <c r="B222" s="61"/>
      <c r="C222" s="61"/>
      <c r="D222" s="62"/>
      <c r="E222" s="63"/>
      <c r="F222" s="21"/>
    </row>
    <row r="223" spans="1:6" ht="12.75">
      <c r="A223" s="60"/>
      <c r="B223" s="61"/>
      <c r="C223" s="61"/>
      <c r="D223" s="62"/>
      <c r="E223" s="63"/>
      <c r="F223" s="21"/>
    </row>
    <row r="224" spans="1:6" ht="12.75">
      <c r="A224" s="60"/>
      <c r="B224" s="61"/>
      <c r="C224" s="61"/>
      <c r="D224" s="62"/>
      <c r="E224" s="63"/>
      <c r="F224" s="21"/>
    </row>
    <row r="225" spans="1:6" ht="12.75">
      <c r="A225" s="64"/>
      <c r="B225" s="65"/>
      <c r="C225" s="65"/>
      <c r="D225" s="66"/>
      <c r="E225" s="67"/>
      <c r="F225" s="26"/>
    </row>
    <row r="226" spans="1:6" ht="12.75">
      <c r="A226" s="74"/>
      <c r="D226" s="14" t="s">
        <v>57</v>
      </c>
      <c r="F226" s="75">
        <f>SUM(F212:F225)</f>
        <v>0</v>
      </c>
    </row>
    <row r="227" spans="1:6" ht="12.75">
      <c r="A227" s="76"/>
      <c r="D227" s="14" t="s">
        <v>58</v>
      </c>
      <c r="E227" s="27">
        <v>0.04</v>
      </c>
      <c r="F227" s="77">
        <f>F226*E227</f>
        <v>0</v>
      </c>
    </row>
    <row r="228" spans="1:6" ht="12.75">
      <c r="A228" s="1"/>
      <c r="D228" s="14" t="s">
        <v>47</v>
      </c>
      <c r="F228" s="78">
        <f>F226+F227</f>
        <v>0</v>
      </c>
    </row>
    <row r="229" spans="1:6" ht="12.75">
      <c r="A229" s="79"/>
      <c r="D229" s="15" t="s">
        <v>48</v>
      </c>
      <c r="E229" s="27">
        <v>0.22</v>
      </c>
      <c r="F229" s="77">
        <f>F228*E229</f>
        <v>0</v>
      </c>
    </row>
    <row r="230" spans="1:6" ht="12.75">
      <c r="A230" s="80" t="s">
        <v>59</v>
      </c>
      <c r="B230" s="54"/>
      <c r="C230" s="54"/>
      <c r="D230" s="54"/>
      <c r="E230" s="55"/>
      <c r="F230" s="6"/>
    </row>
    <row r="231" spans="1:6" ht="12.75">
      <c r="A231" s="60"/>
      <c r="B231" s="61"/>
      <c r="C231" s="61"/>
      <c r="D231" s="62"/>
      <c r="E231" s="63"/>
      <c r="F231" s="21"/>
    </row>
    <row r="232" spans="1:6" ht="12.75">
      <c r="A232" s="60"/>
      <c r="B232" s="61"/>
      <c r="C232" s="61"/>
      <c r="D232" s="62"/>
      <c r="E232" s="63"/>
      <c r="F232" s="21"/>
    </row>
    <row r="233" spans="1:6" ht="12.75">
      <c r="A233" s="64"/>
      <c r="B233" s="65"/>
      <c r="C233" s="65"/>
      <c r="D233" s="66"/>
      <c r="E233" s="67"/>
      <c r="F233" s="26"/>
    </row>
    <row r="234" spans="1:6" ht="13.5" thickBot="1">
      <c r="A234" s="76"/>
      <c r="B234" s="1"/>
      <c r="C234" s="1"/>
      <c r="D234" s="72" t="s">
        <v>49</v>
      </c>
      <c r="F234" s="22">
        <f>SUM(F230:F233)+F228+F229</f>
        <v>0</v>
      </c>
    </row>
    <row r="235" spans="1:6" ht="13.5" thickTop="1">
      <c r="A235" s="5"/>
      <c r="B235" s="1"/>
      <c r="C235" s="1"/>
      <c r="D235" s="30"/>
      <c r="E235" s="1"/>
      <c r="F235" s="20"/>
    </row>
    <row r="236" spans="2:6" ht="12.75">
      <c r="B236" s="1"/>
      <c r="C236" s="1"/>
      <c r="D236" s="1"/>
      <c r="E236" s="1"/>
      <c r="F236" s="1"/>
    </row>
    <row r="237" spans="1:6" ht="12.75">
      <c r="A237" s="5" t="s">
        <v>52</v>
      </c>
      <c r="B237" s="1"/>
      <c r="C237" s="69"/>
      <c r="D237" s="1"/>
      <c r="E237" s="1"/>
      <c r="F237" s="1"/>
    </row>
    <row r="238" ht="12.75">
      <c r="A238" s="5"/>
    </row>
    <row r="240" ht="12.75">
      <c r="A240" s="82" t="s">
        <v>62</v>
      </c>
    </row>
    <row r="244" spans="1:6" ht="18">
      <c r="A244" s="39" t="s">
        <v>73</v>
      </c>
      <c r="B244" s="39"/>
      <c r="C244" s="39"/>
      <c r="D244" s="39"/>
      <c r="E244" s="39"/>
      <c r="F244" s="39"/>
    </row>
    <row r="246" spans="1:7" ht="18">
      <c r="A246" s="41" t="s">
        <v>64</v>
      </c>
      <c r="B246" s="41"/>
      <c r="C246" s="42"/>
      <c r="D246" s="42"/>
      <c r="E246" s="42"/>
      <c r="F246" s="42"/>
      <c r="G246" s="83"/>
    </row>
    <row r="247" spans="1:7" ht="12.75">
      <c r="A247" s="43" t="s">
        <v>33</v>
      </c>
      <c r="B247" s="43"/>
      <c r="C247" s="44"/>
      <c r="D247" s="44"/>
      <c r="E247" s="44"/>
      <c r="F247" s="44"/>
      <c r="G247" s="84"/>
    </row>
    <row r="248" spans="1:7" ht="12.75">
      <c r="A248" s="43" t="s">
        <v>34</v>
      </c>
      <c r="B248" s="43"/>
      <c r="C248" s="44"/>
      <c r="D248" s="44"/>
      <c r="E248" s="44"/>
      <c r="F248" s="44"/>
      <c r="G248" s="84"/>
    </row>
    <row r="249" spans="1:7" ht="12.75">
      <c r="A249" s="45" t="s">
        <v>65</v>
      </c>
      <c r="B249" s="45"/>
      <c r="C249" s="44"/>
      <c r="D249" s="44"/>
      <c r="E249" s="44"/>
      <c r="F249" s="44"/>
      <c r="G249" s="84"/>
    </row>
    <row r="250" spans="1:7" ht="12.75">
      <c r="A250" s="85" t="s">
        <v>66</v>
      </c>
      <c r="B250" s="85"/>
      <c r="C250" s="47" t="s">
        <v>37</v>
      </c>
      <c r="D250" s="46"/>
      <c r="E250" s="46"/>
      <c r="F250" s="46"/>
      <c r="G250" s="84"/>
    </row>
    <row r="251" spans="1:7" ht="12.75">
      <c r="A251" s="48"/>
      <c r="B251" s="48"/>
      <c r="C251" s="1"/>
      <c r="D251" s="48"/>
      <c r="E251" s="48"/>
      <c r="F251" s="48"/>
      <c r="G251" s="1"/>
    </row>
    <row r="252" spans="1:7" ht="12.75">
      <c r="A252" s="3"/>
      <c r="B252" s="3"/>
      <c r="C252" s="2" t="s">
        <v>39</v>
      </c>
      <c r="D252" s="1"/>
      <c r="E252" s="1"/>
      <c r="F252" s="1"/>
      <c r="G252" s="1"/>
    </row>
    <row r="253" spans="1:7" ht="12.75">
      <c r="A253" s="3"/>
      <c r="B253" s="3"/>
      <c r="C253" s="2" t="s">
        <v>40</v>
      </c>
      <c r="D253" s="1"/>
      <c r="E253" s="1"/>
      <c r="F253" s="1"/>
      <c r="G253" s="1"/>
    </row>
    <row r="254" spans="1:7" ht="18">
      <c r="A254" s="49" t="s">
        <v>41</v>
      </c>
      <c r="B254" s="50" t="s">
        <v>42</v>
      </c>
      <c r="C254" s="2" t="s">
        <v>43</v>
      </c>
      <c r="D254" s="1"/>
      <c r="E254" s="1"/>
      <c r="F254" s="1"/>
      <c r="G254" s="1"/>
    </row>
    <row r="255" spans="1:3" ht="18">
      <c r="A255" s="51" t="s">
        <v>44</v>
      </c>
      <c r="B255" s="50" t="s">
        <v>42</v>
      </c>
      <c r="C255" s="2" t="s">
        <v>45</v>
      </c>
    </row>
    <row r="256" ht="12.75">
      <c r="A256" s="4"/>
    </row>
    <row r="257" ht="12.75">
      <c r="A257" s="4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6" t="s">
        <v>67</v>
      </c>
      <c r="B260" s="6" t="s">
        <v>0</v>
      </c>
      <c r="C260" s="6" t="s">
        <v>68</v>
      </c>
      <c r="D260" s="6" t="s">
        <v>3</v>
      </c>
      <c r="E260" s="6" t="s">
        <v>1</v>
      </c>
      <c r="F260" s="6" t="s">
        <v>2</v>
      </c>
      <c r="G260" s="6" t="s">
        <v>69</v>
      </c>
    </row>
    <row r="261" spans="1:7" ht="12.75">
      <c r="A261" s="7"/>
      <c r="B261" s="7"/>
      <c r="C261" s="7"/>
      <c r="D261" s="8"/>
      <c r="E261" s="9">
        <v>0</v>
      </c>
      <c r="F261" s="21">
        <f aca="true" t="shared" si="1" ref="F261:F271">(D261*C261)-(D261*C261)*E261</f>
        <v>0</v>
      </c>
      <c r="G261" s="9">
        <v>0.22</v>
      </c>
    </row>
    <row r="262" spans="1:7" ht="12.75">
      <c r="A262" s="11"/>
      <c r="B262" s="11"/>
      <c r="C262" s="11"/>
      <c r="D262" s="10"/>
      <c r="E262" s="24"/>
      <c r="F262" s="21">
        <f t="shared" si="1"/>
        <v>0</v>
      </c>
      <c r="G262" s="86">
        <f aca="true" t="shared" si="2" ref="G262:G271">IF(F262,G$15,0)</f>
        <v>0</v>
      </c>
    </row>
    <row r="263" spans="1:7" ht="12.75">
      <c r="A263" s="11"/>
      <c r="B263" s="87"/>
      <c r="C263" s="11"/>
      <c r="D263" s="10"/>
      <c r="E263" s="24"/>
      <c r="F263" s="21">
        <f t="shared" si="1"/>
        <v>0</v>
      </c>
      <c r="G263" s="86">
        <f t="shared" si="2"/>
        <v>0</v>
      </c>
    </row>
    <row r="264" spans="1:7" ht="12.75">
      <c r="A264" s="11"/>
      <c r="B264" s="87"/>
      <c r="C264" s="11"/>
      <c r="D264" s="10"/>
      <c r="E264" s="24"/>
      <c r="F264" s="21">
        <f t="shared" si="1"/>
        <v>0</v>
      </c>
      <c r="G264" s="86">
        <f t="shared" si="2"/>
        <v>0</v>
      </c>
    </row>
    <row r="265" spans="1:7" ht="12.75">
      <c r="A265" s="11"/>
      <c r="B265" s="11"/>
      <c r="C265" s="11"/>
      <c r="D265" s="10"/>
      <c r="E265" s="24"/>
      <c r="F265" s="21">
        <f t="shared" si="1"/>
        <v>0</v>
      </c>
      <c r="G265" s="86">
        <f t="shared" si="2"/>
        <v>0</v>
      </c>
    </row>
    <row r="266" spans="1:7" ht="12.75">
      <c r="A266" s="11"/>
      <c r="B266" s="11"/>
      <c r="C266" s="11"/>
      <c r="D266" s="10"/>
      <c r="E266" s="24"/>
      <c r="F266" s="21">
        <f t="shared" si="1"/>
        <v>0</v>
      </c>
      <c r="G266" s="86">
        <f t="shared" si="2"/>
        <v>0</v>
      </c>
    </row>
    <row r="267" spans="1:7" ht="12.75">
      <c r="A267" s="11"/>
      <c r="B267" s="11"/>
      <c r="C267" s="11"/>
      <c r="D267" s="10"/>
      <c r="E267" s="24"/>
      <c r="F267" s="21">
        <f t="shared" si="1"/>
        <v>0</v>
      </c>
      <c r="G267" s="86">
        <f t="shared" si="2"/>
        <v>0</v>
      </c>
    </row>
    <row r="268" spans="1:7" ht="12.75">
      <c r="A268" s="11"/>
      <c r="B268" s="11"/>
      <c r="C268" s="11"/>
      <c r="D268" s="10"/>
      <c r="E268" s="24"/>
      <c r="F268" s="21">
        <f t="shared" si="1"/>
        <v>0</v>
      </c>
      <c r="G268" s="86">
        <f t="shared" si="2"/>
        <v>0</v>
      </c>
    </row>
    <row r="269" spans="1:7" ht="12.75">
      <c r="A269" s="11"/>
      <c r="B269" s="11"/>
      <c r="C269" s="11"/>
      <c r="D269" s="10"/>
      <c r="E269" s="24"/>
      <c r="F269" s="21">
        <f t="shared" si="1"/>
        <v>0</v>
      </c>
      <c r="G269" s="86">
        <f t="shared" si="2"/>
        <v>0</v>
      </c>
    </row>
    <row r="270" spans="1:7" ht="12.75">
      <c r="A270" s="11"/>
      <c r="B270" s="11"/>
      <c r="C270" s="11"/>
      <c r="D270" s="10"/>
      <c r="E270" s="24"/>
      <c r="F270" s="21">
        <f t="shared" si="1"/>
        <v>0</v>
      </c>
      <c r="G270" s="86">
        <f t="shared" si="2"/>
        <v>0</v>
      </c>
    </row>
    <row r="271" spans="1:7" ht="12.75">
      <c r="A271" s="11"/>
      <c r="B271" s="11"/>
      <c r="C271" s="11"/>
      <c r="D271" s="10"/>
      <c r="E271" s="24"/>
      <c r="F271" s="21">
        <f t="shared" si="1"/>
        <v>0</v>
      </c>
      <c r="G271" s="86">
        <f t="shared" si="2"/>
        <v>0</v>
      </c>
    </row>
    <row r="272" spans="1:7" ht="12.75">
      <c r="A272" s="11"/>
      <c r="B272" s="11"/>
      <c r="C272" s="11"/>
      <c r="D272" s="10"/>
      <c r="E272" s="24"/>
      <c r="F272" s="21"/>
      <c r="G272" s="86"/>
    </row>
    <row r="273" spans="1:7" ht="12.75">
      <c r="A273" s="11"/>
      <c r="B273" s="11"/>
      <c r="C273" s="11"/>
      <c r="D273" s="10"/>
      <c r="E273" s="24"/>
      <c r="F273" s="21"/>
      <c r="G273" s="86"/>
    </row>
    <row r="274" spans="1:7" ht="12.75">
      <c r="A274" s="11"/>
      <c r="B274" s="11"/>
      <c r="C274" s="11"/>
      <c r="D274" s="10"/>
      <c r="E274" s="24"/>
      <c r="F274" s="21"/>
      <c r="G274" s="86"/>
    </row>
    <row r="275" spans="1:7" ht="12.75">
      <c r="A275" s="11"/>
      <c r="B275" s="11"/>
      <c r="C275" s="11"/>
      <c r="D275" s="10"/>
      <c r="E275" s="24"/>
      <c r="F275" s="21"/>
      <c r="G275" s="86"/>
    </row>
    <row r="276" spans="1:7" ht="12.75">
      <c r="A276" s="11"/>
      <c r="B276" s="11"/>
      <c r="C276" s="11"/>
      <c r="D276" s="10"/>
      <c r="E276" s="24"/>
      <c r="F276" s="21">
        <f>(D276*C276)-(D276*C276)*E276</f>
        <v>0</v>
      </c>
      <c r="G276" s="86">
        <f>IF(F276,G$15,0)</f>
        <v>0</v>
      </c>
    </row>
    <row r="277" spans="1:7" ht="12.75">
      <c r="A277" s="11"/>
      <c r="B277" s="11"/>
      <c r="C277" s="11"/>
      <c r="D277" s="10"/>
      <c r="E277" s="24"/>
      <c r="F277" s="21">
        <f>(D277*C277)-(D277*C277)*E277</f>
        <v>0</v>
      </c>
      <c r="G277" s="86">
        <f>IF(F277,G$15,0)</f>
        <v>0</v>
      </c>
    </row>
    <row r="278" spans="1:7" ht="12.75">
      <c r="A278" s="11"/>
      <c r="B278" s="11"/>
      <c r="C278" s="11"/>
      <c r="D278" s="10"/>
      <c r="E278" s="24"/>
      <c r="F278" s="21">
        <f>(D278*C278)-(D278*C278)*E278</f>
        <v>0</v>
      </c>
      <c r="G278" s="86">
        <f>IF(F278,G$15,0)</f>
        <v>0</v>
      </c>
    </row>
    <row r="279" spans="1:7" ht="12.75">
      <c r="A279" s="11"/>
      <c r="B279" s="11"/>
      <c r="C279" s="11"/>
      <c r="D279" s="10"/>
      <c r="E279" s="24"/>
      <c r="F279" s="21">
        <f>(D279*C279)-(D279*C279)*E279</f>
        <v>0</v>
      </c>
      <c r="G279" s="86">
        <f>IF(F279,G$15,0)</f>
        <v>0</v>
      </c>
    </row>
    <row r="280" spans="1:7" ht="12.75">
      <c r="A280" s="12"/>
      <c r="B280" s="12"/>
      <c r="C280" s="12"/>
      <c r="D280" s="23"/>
      <c r="E280" s="25"/>
      <c r="F280" s="26">
        <f>(D280*C280)-(D280*C280)*E280</f>
        <v>0</v>
      </c>
      <c r="G280" s="88">
        <f>IF(F280,G$15,0)</f>
        <v>0</v>
      </c>
    </row>
    <row r="281" spans="1:7" ht="12.75">
      <c r="A281" s="13"/>
      <c r="D281" s="14" t="s">
        <v>70</v>
      </c>
      <c r="E281" s="15"/>
      <c r="F281" s="89">
        <f>SUM(F261:F280)</f>
        <v>0</v>
      </c>
      <c r="G281" s="90"/>
    </row>
    <row r="282" spans="1:7" ht="12.75">
      <c r="A282" s="13"/>
      <c r="D282" s="14" t="s">
        <v>71</v>
      </c>
      <c r="E282" s="15"/>
      <c r="F282" s="89">
        <f>F281*G261</f>
        <v>0</v>
      </c>
      <c r="G282" s="90"/>
    </row>
    <row r="283" spans="1:7" ht="13.5" thickBot="1">
      <c r="A283" s="16"/>
      <c r="D283" s="68" t="s">
        <v>49</v>
      </c>
      <c r="E283" s="14"/>
      <c r="F283" s="22">
        <f>SUM(F281:F282)</f>
        <v>0</v>
      </c>
      <c r="G283" s="91" t="s">
        <v>72</v>
      </c>
    </row>
    <row r="284" spans="1:7" ht="13.5" thickTop="1">
      <c r="A284" s="17"/>
      <c r="B284" s="18"/>
      <c r="C284" s="18"/>
      <c r="D284" s="19"/>
      <c r="E284" s="18"/>
      <c r="F284" s="20"/>
      <c r="G284" s="18"/>
    </row>
    <row r="285" spans="2:7" ht="12.75">
      <c r="B285" s="1"/>
      <c r="C285" s="1"/>
      <c r="D285" s="1"/>
      <c r="E285" s="1"/>
      <c r="F285" s="1"/>
      <c r="G285" s="1"/>
    </row>
    <row r="286" spans="1:7" ht="12.75">
      <c r="A286" s="5" t="s">
        <v>52</v>
      </c>
      <c r="B286" s="1"/>
      <c r="C286" s="69"/>
      <c r="D286" s="1"/>
      <c r="E286" s="1"/>
      <c r="F286" s="1"/>
      <c r="G286" s="1"/>
    </row>
    <row r="287" ht="12.75">
      <c r="A287" s="5"/>
    </row>
    <row r="290" spans="1:6" ht="18">
      <c r="A290" s="39" t="s">
        <v>75</v>
      </c>
      <c r="B290" s="39"/>
      <c r="C290" s="39"/>
      <c r="D290" s="39"/>
      <c r="E290" s="39"/>
      <c r="F290" s="39"/>
    </row>
    <row r="292" spans="1:6" ht="18">
      <c r="A292" s="41" t="s">
        <v>64</v>
      </c>
      <c r="B292" s="41"/>
      <c r="C292" s="42"/>
      <c r="D292" s="42"/>
      <c r="E292" s="42"/>
      <c r="F292" s="42"/>
    </row>
    <row r="293" spans="1:6" ht="12.75">
      <c r="A293" s="43" t="s">
        <v>33</v>
      </c>
      <c r="B293" s="43"/>
      <c r="C293" s="44"/>
      <c r="D293" s="44"/>
      <c r="E293" s="44"/>
      <c r="F293" s="44"/>
    </row>
    <row r="294" spans="1:6" ht="12.75">
      <c r="A294" s="43" t="s">
        <v>34</v>
      </c>
      <c r="B294" s="43"/>
      <c r="C294" s="44"/>
      <c r="D294" s="44"/>
      <c r="E294" s="44"/>
      <c r="F294" s="44"/>
    </row>
    <row r="295" spans="1:6" ht="12.75">
      <c r="A295" s="45" t="s">
        <v>65</v>
      </c>
      <c r="B295" s="45"/>
      <c r="C295" s="44"/>
      <c r="D295" s="44"/>
      <c r="E295" s="44"/>
      <c r="F295" s="44"/>
    </row>
    <row r="296" spans="1:6" ht="12.75">
      <c r="A296" s="85" t="s">
        <v>66</v>
      </c>
      <c r="B296" s="85"/>
      <c r="C296" s="47" t="s">
        <v>37</v>
      </c>
      <c r="D296" s="46"/>
      <c r="E296" s="46"/>
      <c r="F296" s="46"/>
    </row>
    <row r="297" spans="1:6" ht="12.75">
      <c r="A297" s="48"/>
      <c r="B297" s="48"/>
      <c r="C297" s="1"/>
      <c r="D297" s="48"/>
      <c r="E297" s="48"/>
      <c r="F297" s="48"/>
    </row>
    <row r="298" spans="1:6" ht="12.75">
      <c r="A298" s="3"/>
      <c r="B298" s="3"/>
      <c r="C298" s="2" t="s">
        <v>39</v>
      </c>
      <c r="D298" s="1"/>
      <c r="E298" s="1"/>
      <c r="F298" s="1"/>
    </row>
    <row r="299" spans="1:6" ht="12.75">
      <c r="A299" s="3"/>
      <c r="B299" s="3"/>
      <c r="C299" s="2" t="s">
        <v>40</v>
      </c>
      <c r="D299" s="1"/>
      <c r="E299" s="1"/>
      <c r="F299" s="1"/>
    </row>
    <row r="300" spans="1:6" ht="18">
      <c r="A300" s="49" t="s">
        <v>41</v>
      </c>
      <c r="B300" s="50" t="s">
        <v>42</v>
      </c>
      <c r="C300" s="2" t="s">
        <v>43</v>
      </c>
      <c r="D300" s="1"/>
      <c r="E300" s="1"/>
      <c r="F300" s="1"/>
    </row>
    <row r="301" spans="1:3" ht="18">
      <c r="A301" s="51" t="s">
        <v>44</v>
      </c>
      <c r="B301" s="50" t="s">
        <v>42</v>
      </c>
      <c r="C301" s="2" t="s">
        <v>45</v>
      </c>
    </row>
    <row r="303" ht="12.75">
      <c r="A303" s="4"/>
    </row>
    <row r="307" spans="1:6" ht="12.75">
      <c r="A307" s="52"/>
      <c r="B307" s="52"/>
      <c r="C307" s="52"/>
      <c r="D307" s="52"/>
      <c r="E307" s="52"/>
      <c r="F307" s="52"/>
    </row>
    <row r="308" spans="1:6" ht="12.75">
      <c r="A308" s="53"/>
      <c r="B308" s="54" t="s">
        <v>0</v>
      </c>
      <c r="C308" s="54"/>
      <c r="D308" s="54"/>
      <c r="E308" s="55"/>
      <c r="F308" s="6" t="s">
        <v>2</v>
      </c>
    </row>
    <row r="309" spans="1:6" ht="12.75">
      <c r="A309" s="56"/>
      <c r="B309" s="57"/>
      <c r="C309" s="57"/>
      <c r="D309" s="58"/>
      <c r="E309" s="59"/>
      <c r="F309" s="21"/>
    </row>
    <row r="310" spans="1:6" ht="12.75">
      <c r="A310" s="60"/>
      <c r="B310" s="61"/>
      <c r="C310" s="61"/>
      <c r="D310" s="62"/>
      <c r="E310" s="63"/>
      <c r="F310" s="21"/>
    </row>
    <row r="311" spans="1:6" ht="12.75">
      <c r="A311" s="60"/>
      <c r="B311" s="61"/>
      <c r="C311" s="61"/>
      <c r="D311" s="62"/>
      <c r="E311" s="63"/>
      <c r="F311" s="21"/>
    </row>
    <row r="312" spans="1:6" ht="12.75">
      <c r="A312" s="60"/>
      <c r="B312" s="61"/>
      <c r="C312" s="61"/>
      <c r="D312" s="62"/>
      <c r="E312" s="63"/>
      <c r="F312" s="21"/>
    </row>
    <row r="313" spans="1:6" ht="12.75">
      <c r="A313" s="60"/>
      <c r="B313" s="61"/>
      <c r="C313" s="61"/>
      <c r="D313" s="62"/>
      <c r="E313" s="63"/>
      <c r="F313" s="21"/>
    </row>
    <row r="314" spans="1:6" ht="12.75">
      <c r="A314" s="60"/>
      <c r="B314" s="61"/>
      <c r="C314" s="61"/>
      <c r="D314" s="62"/>
      <c r="E314" s="63"/>
      <c r="F314" s="21"/>
    </row>
    <row r="315" spans="1:6" ht="12.75">
      <c r="A315" s="60"/>
      <c r="B315" s="61"/>
      <c r="C315" s="61"/>
      <c r="D315" s="62"/>
      <c r="E315" s="63"/>
      <c r="F315" s="21"/>
    </row>
    <row r="316" spans="1:6" ht="12.75">
      <c r="A316" s="60"/>
      <c r="B316" s="61"/>
      <c r="C316" s="61"/>
      <c r="D316" s="62"/>
      <c r="E316" s="63"/>
      <c r="F316" s="21"/>
    </row>
    <row r="317" spans="1:6" ht="12.75">
      <c r="A317" s="60"/>
      <c r="B317" s="61"/>
      <c r="C317" s="61"/>
      <c r="D317" s="62"/>
      <c r="E317" s="63"/>
      <c r="F317" s="21"/>
    </row>
    <row r="318" spans="1:6" ht="12.75">
      <c r="A318" s="60"/>
      <c r="B318" s="61"/>
      <c r="C318" s="61"/>
      <c r="D318" s="62"/>
      <c r="E318" s="63"/>
      <c r="F318" s="21"/>
    </row>
    <row r="319" spans="1:6" ht="12.75">
      <c r="A319" s="60"/>
      <c r="B319" s="61"/>
      <c r="C319" s="61"/>
      <c r="D319" s="62"/>
      <c r="E319" s="63"/>
      <c r="F319" s="21"/>
    </row>
    <row r="320" spans="1:6" ht="12.75">
      <c r="A320" s="60"/>
      <c r="B320" s="61"/>
      <c r="C320" s="61"/>
      <c r="D320" s="62"/>
      <c r="E320" s="63"/>
      <c r="F320" s="21"/>
    </row>
    <row r="321" spans="1:6" ht="12.75">
      <c r="A321" s="60"/>
      <c r="B321" s="61"/>
      <c r="C321" s="61"/>
      <c r="D321" s="62"/>
      <c r="E321" s="63"/>
      <c r="F321" s="21"/>
    </row>
    <row r="322" spans="1:6" ht="12.75">
      <c r="A322" s="64"/>
      <c r="B322" s="65"/>
      <c r="C322" s="65"/>
      <c r="D322" s="66"/>
      <c r="E322" s="67"/>
      <c r="F322" s="26"/>
    </row>
    <row r="323" spans="1:6" ht="12.75">
      <c r="A323" s="13"/>
      <c r="D323" s="14" t="s">
        <v>70</v>
      </c>
      <c r="E323" s="15"/>
      <c r="F323" s="89">
        <f>SUM(F309:F322)</f>
        <v>0</v>
      </c>
    </row>
    <row r="324" spans="1:6" ht="13.5" thickBot="1">
      <c r="A324" s="16"/>
      <c r="D324" s="68" t="s">
        <v>49</v>
      </c>
      <c r="E324" s="14"/>
      <c r="F324" s="22">
        <f>SUM(F323:F323)</f>
        <v>0</v>
      </c>
    </row>
    <row r="325" spans="1:6" ht="13.5" thickTop="1">
      <c r="A325" s="17"/>
      <c r="B325" s="18"/>
      <c r="C325" s="18"/>
      <c r="D325" s="19"/>
      <c r="E325" s="18"/>
      <c r="F325" s="20"/>
    </row>
    <row r="326" spans="2:6" ht="12.75">
      <c r="B326" s="1"/>
      <c r="C326" s="1"/>
      <c r="D326" s="1"/>
      <c r="E326" s="1"/>
      <c r="F326" s="1"/>
    </row>
    <row r="327" spans="1:6" ht="12.75">
      <c r="A327" s="5" t="s">
        <v>52</v>
      </c>
      <c r="B327" s="1"/>
      <c r="C327" s="69"/>
      <c r="D327" s="1"/>
      <c r="E327" s="1"/>
      <c r="F327" s="1"/>
    </row>
    <row r="328" ht="12.75">
      <c r="A328" s="5"/>
    </row>
    <row r="331" ht="12.75">
      <c r="A331" s="73" t="s">
        <v>54</v>
      </c>
    </row>
    <row r="332" ht="12.75">
      <c r="A332" s="73" t="s">
        <v>74</v>
      </c>
    </row>
    <row r="333" ht="12.75">
      <c r="A333" t="s">
        <v>56</v>
      </c>
    </row>
    <row r="336" spans="1:6" ht="18">
      <c r="A336" s="39" t="s">
        <v>80</v>
      </c>
      <c r="B336" s="39"/>
      <c r="C336" s="39"/>
      <c r="D336" s="39"/>
      <c r="E336" s="39"/>
      <c r="F336" s="39"/>
    </row>
    <row r="338" spans="1:6" ht="18">
      <c r="A338" s="41" t="s">
        <v>76</v>
      </c>
      <c r="B338" s="41"/>
      <c r="C338" s="42"/>
      <c r="D338" s="42"/>
      <c r="E338" s="42"/>
      <c r="F338" s="42"/>
    </row>
    <row r="339" spans="1:6" ht="12.75">
      <c r="A339" s="43" t="s">
        <v>33</v>
      </c>
      <c r="B339" s="43"/>
      <c r="C339" s="44"/>
      <c r="D339" s="44"/>
      <c r="E339" s="44"/>
      <c r="F339" s="44"/>
    </row>
    <row r="340" spans="1:6" ht="12.75">
      <c r="A340" s="43" t="s">
        <v>34</v>
      </c>
      <c r="B340" s="43"/>
      <c r="C340" s="44"/>
      <c r="D340" s="44"/>
      <c r="E340" s="44"/>
      <c r="F340" s="44"/>
    </row>
    <row r="341" spans="1:6" ht="12.75">
      <c r="A341" s="45" t="s">
        <v>35</v>
      </c>
      <c r="B341" s="45"/>
      <c r="C341" s="46"/>
      <c r="D341" s="46"/>
      <c r="E341" s="46"/>
      <c r="F341" s="46"/>
    </row>
    <row r="342" spans="1:6" ht="12.75">
      <c r="A342" s="45" t="s">
        <v>36</v>
      </c>
      <c r="B342" s="45"/>
      <c r="C342" s="47" t="s">
        <v>37</v>
      </c>
      <c r="D342" s="48"/>
      <c r="E342" s="48"/>
      <c r="F342" s="48"/>
    </row>
    <row r="343" spans="1:6" ht="12.75">
      <c r="A343" s="45" t="s">
        <v>38</v>
      </c>
      <c r="B343" s="45"/>
      <c r="C343" s="1"/>
      <c r="D343" s="1"/>
      <c r="E343" s="1"/>
      <c r="F343" s="1"/>
    </row>
    <row r="344" spans="3:6" ht="12.75">
      <c r="C344" s="2" t="s">
        <v>39</v>
      </c>
      <c r="D344" s="1"/>
      <c r="E344" s="1"/>
      <c r="F344" s="1"/>
    </row>
    <row r="345" ht="12.75">
      <c r="C345" s="2" t="s">
        <v>40</v>
      </c>
    </row>
    <row r="346" spans="1:3" ht="18">
      <c r="A346" s="49" t="s">
        <v>41</v>
      </c>
      <c r="B346" s="50" t="s">
        <v>42</v>
      </c>
      <c r="C346" s="2" t="s">
        <v>43</v>
      </c>
    </row>
    <row r="347" spans="1:3" ht="18">
      <c r="A347" s="51" t="s">
        <v>44</v>
      </c>
      <c r="B347" s="50" t="s">
        <v>42</v>
      </c>
      <c r="C347" s="2" t="s">
        <v>45</v>
      </c>
    </row>
    <row r="348" ht="12.75">
      <c r="A348" s="4"/>
    </row>
    <row r="350" spans="1:3" ht="12.75">
      <c r="A350" s="4"/>
      <c r="C350" s="4"/>
    </row>
    <row r="351" spans="1:6" ht="12.75">
      <c r="A351" s="52"/>
      <c r="B351" s="52"/>
      <c r="C351" s="52"/>
      <c r="D351" s="52"/>
      <c r="E351" s="52"/>
      <c r="F351" s="52"/>
    </row>
    <row r="352" spans="1:6" ht="12.75">
      <c r="A352" s="53"/>
      <c r="B352" s="54" t="s">
        <v>0</v>
      </c>
      <c r="C352" s="54"/>
      <c r="D352" s="54"/>
      <c r="E352" s="55"/>
      <c r="F352" s="6" t="s">
        <v>2</v>
      </c>
    </row>
    <row r="353" spans="1:6" ht="12.75">
      <c r="A353" s="56"/>
      <c r="B353" s="57"/>
      <c r="C353" s="57"/>
      <c r="D353" s="58"/>
      <c r="E353" s="59"/>
      <c r="F353" s="21"/>
    </row>
    <row r="354" spans="1:6" ht="12.75">
      <c r="A354" s="60"/>
      <c r="B354" s="61"/>
      <c r="C354" s="61"/>
      <c r="D354" s="62"/>
      <c r="E354" s="63"/>
      <c r="F354" s="21"/>
    </row>
    <row r="355" spans="1:6" ht="12.75">
      <c r="A355" s="60"/>
      <c r="B355" s="61"/>
      <c r="C355" s="61"/>
      <c r="D355" s="62"/>
      <c r="E355" s="63"/>
      <c r="F355" s="21"/>
    </row>
    <row r="356" spans="1:6" ht="12.75">
      <c r="A356" s="60"/>
      <c r="B356" s="61"/>
      <c r="C356" s="61"/>
      <c r="D356" s="62"/>
      <c r="E356" s="63"/>
      <c r="F356" s="21"/>
    </row>
    <row r="357" spans="1:6" ht="12.75">
      <c r="A357" s="60"/>
      <c r="B357" s="61"/>
      <c r="C357" s="61"/>
      <c r="D357" s="62"/>
      <c r="E357" s="63"/>
      <c r="F357" s="21"/>
    </row>
    <row r="358" spans="1:6" ht="12.75">
      <c r="A358" s="60"/>
      <c r="B358" s="61"/>
      <c r="C358" s="61"/>
      <c r="D358" s="62"/>
      <c r="E358" s="63"/>
      <c r="F358" s="21"/>
    </row>
    <row r="359" spans="1:6" ht="12.75">
      <c r="A359" s="60"/>
      <c r="B359" s="61"/>
      <c r="C359" s="61"/>
      <c r="D359" s="62"/>
      <c r="E359" s="63"/>
      <c r="F359" s="21"/>
    </row>
    <row r="360" spans="1:6" ht="12.75">
      <c r="A360" s="60"/>
      <c r="B360" s="61"/>
      <c r="C360" s="61"/>
      <c r="D360" s="62"/>
      <c r="E360" s="63"/>
      <c r="F360" s="21"/>
    </row>
    <row r="361" spans="1:6" ht="12.75">
      <c r="A361" s="60"/>
      <c r="B361" s="61"/>
      <c r="C361" s="61"/>
      <c r="D361" s="62"/>
      <c r="E361" s="63"/>
      <c r="F361" s="21"/>
    </row>
    <row r="362" spans="1:6" ht="12.75">
      <c r="A362" s="60"/>
      <c r="B362" s="61"/>
      <c r="C362" s="61"/>
      <c r="D362" s="62"/>
      <c r="E362" s="63"/>
      <c r="F362" s="21"/>
    </row>
    <row r="363" spans="1:6" ht="12.75">
      <c r="A363" s="60"/>
      <c r="B363" s="61"/>
      <c r="C363" s="61"/>
      <c r="D363" s="62"/>
      <c r="E363" s="63"/>
      <c r="F363" s="21"/>
    </row>
    <row r="364" spans="1:6" ht="12.75">
      <c r="A364" s="60"/>
      <c r="B364" s="61"/>
      <c r="C364" s="61"/>
      <c r="D364" s="62"/>
      <c r="E364" s="63"/>
      <c r="F364" s="21"/>
    </row>
    <row r="365" spans="1:6" ht="12.75">
      <c r="A365" s="60"/>
      <c r="B365" s="61"/>
      <c r="C365" s="61"/>
      <c r="D365" s="62"/>
      <c r="E365" s="63"/>
      <c r="F365" s="21"/>
    </row>
    <row r="366" spans="1:6" ht="12.75">
      <c r="A366" s="64"/>
      <c r="B366" s="65"/>
      <c r="C366" s="65"/>
      <c r="D366" s="66"/>
      <c r="E366" s="67"/>
      <c r="F366" s="26"/>
    </row>
    <row r="367" spans="1:6" ht="12.75">
      <c r="A367" s="13"/>
      <c r="D367" s="14" t="s">
        <v>4</v>
      </c>
      <c r="E367" s="15"/>
      <c r="F367" s="26">
        <f>SUM(F353:F366)</f>
        <v>0</v>
      </c>
    </row>
    <row r="368" spans="1:6" ht="12.75">
      <c r="A368" s="13"/>
      <c r="D368" s="14" t="s">
        <v>48</v>
      </c>
      <c r="E368" s="27">
        <v>0.22</v>
      </c>
      <c r="F368" s="26">
        <f>F367*E368</f>
        <v>0</v>
      </c>
    </row>
    <row r="369" spans="1:6" ht="12.75">
      <c r="A369" s="13"/>
      <c r="D369" s="14" t="s">
        <v>77</v>
      </c>
      <c r="E369" s="15"/>
      <c r="F369" s="26">
        <f>F367+F368</f>
        <v>0</v>
      </c>
    </row>
    <row r="370" spans="1:6" ht="12.75">
      <c r="A370" s="13"/>
      <c r="D370" s="14" t="s">
        <v>78</v>
      </c>
      <c r="E370" s="15"/>
      <c r="F370" s="26">
        <f>F367*0.0675</f>
        <v>0</v>
      </c>
    </row>
    <row r="371" spans="1:6" ht="12.75">
      <c r="A371" s="13"/>
      <c r="D371" s="14" t="s">
        <v>79</v>
      </c>
      <c r="E371" s="27"/>
      <c r="F371" s="26">
        <f>F367*0.5*0.23</f>
        <v>0</v>
      </c>
    </row>
    <row r="372" spans="1:6" ht="13.5" thickBot="1">
      <c r="A372" s="16"/>
      <c r="D372" s="68" t="s">
        <v>51</v>
      </c>
      <c r="E372" s="14"/>
      <c r="F372" s="22">
        <f>F369-F371-F370</f>
        <v>0</v>
      </c>
    </row>
    <row r="373" spans="1:6" ht="13.5" thickTop="1">
      <c r="A373" s="17"/>
      <c r="B373" s="18"/>
      <c r="C373" s="18"/>
      <c r="D373" s="19"/>
      <c r="E373" s="18"/>
      <c r="F373" s="20"/>
    </row>
    <row r="374" spans="2:6" ht="12.75">
      <c r="B374" s="1"/>
      <c r="C374" s="1"/>
      <c r="D374" s="1"/>
      <c r="E374" s="1"/>
      <c r="F374" s="1"/>
    </row>
    <row r="375" spans="1:6" ht="12.75">
      <c r="A375" s="5" t="s">
        <v>52</v>
      </c>
      <c r="B375" s="1"/>
      <c r="C375" s="69"/>
      <c r="D375" s="1"/>
      <c r="E375" s="1"/>
      <c r="F375" s="1"/>
    </row>
    <row r="376" ht="12.75">
      <c r="A376" s="5"/>
    </row>
    <row r="379" spans="1:6" ht="18">
      <c r="A379" s="39" t="s">
        <v>81</v>
      </c>
      <c r="B379" s="39"/>
      <c r="C379" s="39"/>
      <c r="D379" s="39"/>
      <c r="E379" s="39"/>
      <c r="F379" s="39"/>
    </row>
    <row r="381" spans="1:6" ht="18">
      <c r="A381" s="41" t="s">
        <v>76</v>
      </c>
      <c r="B381" s="41"/>
      <c r="C381" s="42"/>
      <c r="D381" s="42"/>
      <c r="E381" s="42"/>
      <c r="F381" s="42"/>
    </row>
    <row r="382" spans="1:6" ht="12.75">
      <c r="A382" s="43" t="s">
        <v>33</v>
      </c>
      <c r="B382" s="43"/>
      <c r="C382" s="44"/>
      <c r="D382" s="44"/>
      <c r="E382" s="44"/>
      <c r="F382" s="44"/>
    </row>
    <row r="383" spans="1:6" ht="12.75">
      <c r="A383" s="43" t="s">
        <v>34</v>
      </c>
      <c r="B383" s="43"/>
      <c r="C383" s="44"/>
      <c r="D383" s="44"/>
      <c r="E383" s="44"/>
      <c r="F383" s="44"/>
    </row>
    <row r="384" spans="1:6" ht="12.75">
      <c r="A384" s="45" t="s">
        <v>35</v>
      </c>
      <c r="B384" s="45"/>
      <c r="C384" s="46"/>
      <c r="D384" s="46"/>
      <c r="E384" s="46"/>
      <c r="F384" s="46"/>
    </row>
    <row r="385" spans="1:6" ht="12.75">
      <c r="A385" s="45" t="s">
        <v>36</v>
      </c>
      <c r="B385" s="45"/>
      <c r="C385" s="47" t="s">
        <v>37</v>
      </c>
      <c r="E385" s="48"/>
      <c r="F385" s="48"/>
    </row>
    <row r="386" spans="1:6" ht="12.75">
      <c r="A386" s="45" t="s">
        <v>38</v>
      </c>
      <c r="B386" s="45"/>
      <c r="C386" s="1"/>
      <c r="E386" s="1"/>
      <c r="F386" s="1"/>
    </row>
    <row r="387" spans="3:6" ht="12.75">
      <c r="C387" s="2" t="s">
        <v>39</v>
      </c>
      <c r="E387" s="1"/>
      <c r="F387" s="1"/>
    </row>
    <row r="388" ht="12.75">
      <c r="C388" s="2" t="s">
        <v>40</v>
      </c>
    </row>
    <row r="389" spans="1:3" ht="18">
      <c r="A389" s="49" t="s">
        <v>41</v>
      </c>
      <c r="B389" s="50" t="s">
        <v>42</v>
      </c>
      <c r="C389" s="2" t="s">
        <v>43</v>
      </c>
    </row>
    <row r="390" spans="1:3" ht="18">
      <c r="A390" s="51" t="s">
        <v>44</v>
      </c>
      <c r="B390" s="50" t="s">
        <v>42</v>
      </c>
      <c r="C390" s="2" t="s">
        <v>45</v>
      </c>
    </row>
    <row r="391" ht="12.75">
      <c r="A391" s="4"/>
    </row>
    <row r="393" spans="1:3" ht="12.75">
      <c r="A393" s="4"/>
      <c r="C393" s="4"/>
    </row>
    <row r="394" spans="1:6" ht="12.75">
      <c r="A394" s="52"/>
      <c r="B394" s="52"/>
      <c r="C394" s="52"/>
      <c r="D394" s="52"/>
      <c r="E394" s="52"/>
      <c r="F394" s="52"/>
    </row>
    <row r="395" spans="1:6" ht="12.75">
      <c r="A395" s="53"/>
      <c r="B395" s="54" t="s">
        <v>0</v>
      </c>
      <c r="C395" s="54"/>
      <c r="D395" s="54"/>
      <c r="E395" s="55"/>
      <c r="F395" s="6" t="s">
        <v>2</v>
      </c>
    </row>
    <row r="396" spans="1:6" ht="12.75">
      <c r="A396" s="56"/>
      <c r="B396" s="57"/>
      <c r="C396" s="57"/>
      <c r="D396" s="58"/>
      <c r="E396" s="59"/>
      <c r="F396" s="21"/>
    </row>
    <row r="397" spans="1:6" ht="12.75">
      <c r="A397" s="60"/>
      <c r="B397" s="61"/>
      <c r="C397" s="61"/>
      <c r="D397" s="62"/>
      <c r="E397" s="63"/>
      <c r="F397" s="21"/>
    </row>
    <row r="398" spans="1:6" ht="12.75">
      <c r="A398" s="60"/>
      <c r="B398" s="61"/>
      <c r="C398" s="61"/>
      <c r="D398" s="62"/>
      <c r="E398" s="63"/>
      <c r="F398" s="21"/>
    </row>
    <row r="399" spans="1:6" ht="12.75">
      <c r="A399" s="60"/>
      <c r="B399" s="61"/>
      <c r="C399" s="61"/>
      <c r="D399" s="62"/>
      <c r="E399" s="63"/>
      <c r="F399" s="21"/>
    </row>
    <row r="400" spans="1:6" ht="12.75">
      <c r="A400" s="60"/>
      <c r="B400" s="61"/>
      <c r="C400" s="61"/>
      <c r="D400" s="62"/>
      <c r="E400" s="63"/>
      <c r="F400" s="21"/>
    </row>
    <row r="401" spans="1:6" ht="12.75">
      <c r="A401" s="60"/>
      <c r="B401" s="61"/>
      <c r="C401" s="61"/>
      <c r="D401" s="62"/>
      <c r="E401" s="63"/>
      <c r="F401" s="21"/>
    </row>
    <row r="402" spans="1:6" ht="12.75">
      <c r="A402" s="60"/>
      <c r="B402" s="61"/>
      <c r="C402" s="61"/>
      <c r="D402" s="62"/>
      <c r="E402" s="63"/>
      <c r="F402" s="21"/>
    </row>
    <row r="403" spans="1:6" ht="12.75">
      <c r="A403" s="60"/>
      <c r="B403" s="61"/>
      <c r="C403" s="61"/>
      <c r="D403" s="62"/>
      <c r="E403" s="63"/>
      <c r="F403" s="21"/>
    </row>
    <row r="404" spans="1:6" ht="12.75">
      <c r="A404" s="60"/>
      <c r="B404" s="61"/>
      <c r="C404" s="61"/>
      <c r="D404" s="62"/>
      <c r="E404" s="63"/>
      <c r="F404" s="21"/>
    </row>
    <row r="405" spans="1:6" ht="12.75">
      <c r="A405" s="60"/>
      <c r="B405" s="61"/>
      <c r="C405" s="61"/>
      <c r="D405" s="62"/>
      <c r="E405" s="63"/>
      <c r="F405" s="21"/>
    </row>
    <row r="406" spans="1:6" ht="12.75">
      <c r="A406" s="60"/>
      <c r="B406" s="61"/>
      <c r="C406" s="61"/>
      <c r="D406" s="62"/>
      <c r="E406" s="63"/>
      <c r="F406" s="21"/>
    </row>
    <row r="407" spans="1:6" ht="12.75">
      <c r="A407" s="60"/>
      <c r="B407" s="61"/>
      <c r="C407" s="61"/>
      <c r="D407" s="62"/>
      <c r="E407" s="63"/>
      <c r="F407" s="21"/>
    </row>
    <row r="408" spans="1:6" ht="12.75">
      <c r="A408" s="60"/>
      <c r="B408" s="61"/>
      <c r="C408" s="61"/>
      <c r="D408" s="62"/>
      <c r="E408" s="63"/>
      <c r="F408" s="21"/>
    </row>
    <row r="409" spans="1:6" ht="12.75">
      <c r="A409" s="64"/>
      <c r="B409" s="65"/>
      <c r="C409" s="65"/>
      <c r="D409" s="66"/>
      <c r="E409" s="67"/>
      <c r="F409" s="26"/>
    </row>
    <row r="410" spans="1:6" ht="12.75">
      <c r="A410" s="13"/>
      <c r="D410" s="14" t="s">
        <v>77</v>
      </c>
      <c r="E410" s="15"/>
      <c r="F410" s="26">
        <f>SUM(F396:F409)</f>
        <v>0</v>
      </c>
    </row>
    <row r="411" spans="1:6" ht="12.75">
      <c r="A411" s="13"/>
      <c r="D411" s="14" t="s">
        <v>78</v>
      </c>
      <c r="E411" s="15"/>
      <c r="F411" s="26">
        <f>F410*0.0675</f>
        <v>0</v>
      </c>
    </row>
    <row r="412" spans="1:6" ht="13.5" thickBot="1">
      <c r="A412" s="16"/>
      <c r="D412" s="68" t="s">
        <v>51</v>
      </c>
      <c r="E412" s="14"/>
      <c r="F412" s="22">
        <f>F410-F411</f>
        <v>0</v>
      </c>
    </row>
    <row r="413" spans="1:6" ht="13.5" thickTop="1">
      <c r="A413" s="17"/>
      <c r="B413" s="18"/>
      <c r="C413" s="18"/>
      <c r="D413" s="19"/>
      <c r="E413" s="18"/>
      <c r="F413" s="20"/>
    </row>
    <row r="414" spans="2:6" ht="12.75">
      <c r="B414" s="1"/>
      <c r="C414" s="1"/>
      <c r="D414" s="1"/>
      <c r="E414" s="1"/>
      <c r="F414" s="1"/>
    </row>
    <row r="415" spans="1:6" ht="12.75">
      <c r="A415" s="5" t="s">
        <v>52</v>
      </c>
      <c r="B415" s="1"/>
      <c r="C415" s="69"/>
      <c r="D415" s="1"/>
      <c r="E415" s="1"/>
      <c r="F415" s="1"/>
    </row>
    <row r="416" ht="12.75">
      <c r="A416" s="5"/>
    </row>
    <row r="418" ht="12.75">
      <c r="A418" s="73" t="s">
        <v>54</v>
      </c>
    </row>
    <row r="419" ht="12.75">
      <c r="A419" s="73" t="s">
        <v>55</v>
      </c>
    </row>
    <row r="420" ht="12.75">
      <c r="A420" t="s">
        <v>56</v>
      </c>
    </row>
    <row r="425" spans="1:6" ht="18">
      <c r="A425" s="39" t="s">
        <v>83</v>
      </c>
      <c r="B425" s="39"/>
      <c r="C425" s="39"/>
      <c r="D425" s="39"/>
      <c r="E425" s="39"/>
      <c r="F425" s="39"/>
    </row>
    <row r="427" spans="1:7" ht="18">
      <c r="A427" s="41" t="s">
        <v>76</v>
      </c>
      <c r="B427" s="41"/>
      <c r="C427" s="42"/>
      <c r="D427" s="42"/>
      <c r="E427" s="42"/>
      <c r="F427" s="42"/>
      <c r="G427" s="42"/>
    </row>
    <row r="428" spans="1:7" ht="12.75">
      <c r="A428" s="43" t="s">
        <v>33</v>
      </c>
      <c r="B428" s="43"/>
      <c r="C428" s="44"/>
      <c r="D428" s="44"/>
      <c r="E428" s="44"/>
      <c r="F428" s="44"/>
      <c r="G428" s="44"/>
    </row>
    <row r="429" spans="1:7" ht="12.75">
      <c r="A429" s="43" t="s">
        <v>34</v>
      </c>
      <c r="B429" s="43"/>
      <c r="C429" s="44"/>
      <c r="D429" s="44"/>
      <c r="E429" s="44"/>
      <c r="F429" s="44"/>
      <c r="G429" s="44"/>
    </row>
    <row r="430" spans="1:7" ht="12.75">
      <c r="A430" s="45" t="s">
        <v>35</v>
      </c>
      <c r="B430" s="45"/>
      <c r="C430" s="46"/>
      <c r="D430" s="46"/>
      <c r="E430" s="46"/>
      <c r="F430" s="46"/>
      <c r="G430" s="44"/>
    </row>
    <row r="431" spans="1:6" ht="12.75">
      <c r="A431" s="45" t="s">
        <v>36</v>
      </c>
      <c r="B431" s="45"/>
      <c r="C431" s="47" t="s">
        <v>37</v>
      </c>
      <c r="D431" s="48"/>
      <c r="E431" s="48"/>
      <c r="F431" s="48"/>
    </row>
    <row r="432" spans="1:6" ht="12.75">
      <c r="A432" s="45" t="s">
        <v>38</v>
      </c>
      <c r="B432" s="45"/>
      <c r="C432" s="1"/>
      <c r="D432" s="1"/>
      <c r="E432" s="1"/>
      <c r="F432" s="1"/>
    </row>
    <row r="433" spans="3:6" ht="12.75">
      <c r="C433" s="2" t="s">
        <v>39</v>
      </c>
      <c r="D433" s="1"/>
      <c r="E433" s="1"/>
      <c r="F433" s="1"/>
    </row>
    <row r="434" ht="12.75">
      <c r="C434" s="2" t="s">
        <v>40</v>
      </c>
    </row>
    <row r="435" spans="1:3" ht="18">
      <c r="A435" s="49" t="s">
        <v>41</v>
      </c>
      <c r="B435" s="50" t="s">
        <v>42</v>
      </c>
      <c r="C435" s="2" t="s">
        <v>43</v>
      </c>
    </row>
    <row r="436" spans="1:3" ht="18">
      <c r="A436" s="51" t="s">
        <v>44</v>
      </c>
      <c r="B436" s="50" t="s">
        <v>42</v>
      </c>
      <c r="C436" s="2" t="s">
        <v>45</v>
      </c>
    </row>
    <row r="437" ht="12.75">
      <c r="A437" s="4"/>
    </row>
    <row r="439" spans="1:3" ht="12.75">
      <c r="A439" s="4"/>
      <c r="C439" s="4"/>
    </row>
    <row r="440" spans="1:6" ht="12.75">
      <c r="A440" s="52"/>
      <c r="B440" s="52"/>
      <c r="C440" s="52"/>
      <c r="D440" s="52"/>
      <c r="E440" s="52"/>
      <c r="F440" s="52"/>
    </row>
    <row r="441" spans="1:6" ht="12.75">
      <c r="A441" s="53"/>
      <c r="B441" s="54" t="s">
        <v>0</v>
      </c>
      <c r="C441" s="54"/>
      <c r="D441" s="54"/>
      <c r="E441" s="55"/>
      <c r="F441" s="6" t="s">
        <v>2</v>
      </c>
    </row>
    <row r="442" spans="1:6" ht="12.75">
      <c r="A442" s="56"/>
      <c r="B442" s="57"/>
      <c r="C442" s="57"/>
      <c r="D442" s="58"/>
      <c r="E442" s="59"/>
      <c r="F442" s="21"/>
    </row>
    <row r="443" spans="1:6" ht="12.75">
      <c r="A443" s="60"/>
      <c r="B443" s="61"/>
      <c r="C443" s="61"/>
      <c r="D443" s="62"/>
      <c r="E443" s="63"/>
      <c r="F443" s="21"/>
    </row>
    <row r="444" spans="1:6" ht="12.75">
      <c r="A444" s="60"/>
      <c r="B444" s="61"/>
      <c r="C444" s="61"/>
      <c r="D444" s="62"/>
      <c r="E444" s="63"/>
      <c r="F444" s="21"/>
    </row>
    <row r="445" spans="1:6" ht="12.75">
      <c r="A445" s="60"/>
      <c r="B445" s="61"/>
      <c r="C445" s="61"/>
      <c r="D445" s="62"/>
      <c r="E445" s="63"/>
      <c r="F445" s="21"/>
    </row>
    <row r="446" spans="1:6" ht="12.75">
      <c r="A446" s="60"/>
      <c r="B446" s="61"/>
      <c r="C446" s="61"/>
      <c r="D446" s="62"/>
      <c r="E446" s="63"/>
      <c r="F446" s="21"/>
    </row>
    <row r="447" spans="1:6" ht="12.75">
      <c r="A447" s="60"/>
      <c r="B447" s="61"/>
      <c r="C447" s="61"/>
      <c r="D447" s="62"/>
      <c r="E447" s="63"/>
      <c r="F447" s="21"/>
    </row>
    <row r="448" spans="1:6" ht="12.75">
      <c r="A448" s="60"/>
      <c r="B448" s="61"/>
      <c r="C448" s="61"/>
      <c r="D448" s="62"/>
      <c r="E448" s="63"/>
      <c r="F448" s="21"/>
    </row>
    <row r="449" spans="1:6" ht="12.75">
      <c r="A449" s="60"/>
      <c r="B449" s="61"/>
      <c r="C449" s="61"/>
      <c r="D449" s="62"/>
      <c r="E449" s="63"/>
      <c r="F449" s="21"/>
    </row>
    <row r="450" spans="1:6" ht="12.75">
      <c r="A450" s="60"/>
      <c r="B450" s="61"/>
      <c r="C450" s="61"/>
      <c r="D450" s="62"/>
      <c r="E450" s="63"/>
      <c r="F450" s="21"/>
    </row>
    <row r="451" spans="1:6" ht="12.75">
      <c r="A451" s="60"/>
      <c r="B451" s="61"/>
      <c r="C451" s="61"/>
      <c r="D451" s="62"/>
      <c r="E451" s="63"/>
      <c r="F451" s="21"/>
    </row>
    <row r="452" spans="1:6" ht="12.75">
      <c r="A452" s="60"/>
      <c r="B452" s="61"/>
      <c r="C452" s="61"/>
      <c r="D452" s="62"/>
      <c r="E452" s="63"/>
      <c r="F452" s="21"/>
    </row>
    <row r="453" spans="1:6" ht="12.75">
      <c r="A453" s="60"/>
      <c r="B453" s="61"/>
      <c r="C453" s="61"/>
      <c r="D453" s="62"/>
      <c r="E453" s="63"/>
      <c r="F453" s="21"/>
    </row>
    <row r="454" spans="1:6" ht="12.75">
      <c r="A454" s="60"/>
      <c r="B454" s="61"/>
      <c r="C454" s="61"/>
      <c r="D454" s="62"/>
      <c r="E454" s="63"/>
      <c r="F454" s="21"/>
    </row>
    <row r="455" spans="1:6" ht="12.75">
      <c r="A455" s="64"/>
      <c r="B455" s="65"/>
      <c r="C455" s="65"/>
      <c r="D455" s="66"/>
      <c r="E455" s="67"/>
      <c r="F455" s="26"/>
    </row>
    <row r="456" spans="1:6" ht="12.75">
      <c r="A456" s="13"/>
      <c r="D456" s="14" t="s">
        <v>4</v>
      </c>
      <c r="E456" s="15"/>
      <c r="F456" s="26">
        <f>SUM(F442:F455)</f>
        <v>0</v>
      </c>
    </row>
    <row r="457" spans="1:6" ht="12.75">
      <c r="A457" s="13"/>
      <c r="D457" s="14" t="s">
        <v>48</v>
      </c>
      <c r="E457" s="27">
        <v>0.22</v>
      </c>
      <c r="F457" s="26">
        <f>F456*E457</f>
        <v>0</v>
      </c>
    </row>
    <row r="458" spans="1:6" ht="12.75">
      <c r="A458" s="13"/>
      <c r="D458" s="14" t="s">
        <v>77</v>
      </c>
      <c r="E458" s="15"/>
      <c r="F458" s="26">
        <f>F456+F457</f>
        <v>0</v>
      </c>
    </row>
    <row r="459" spans="1:6" ht="12.75">
      <c r="A459" s="13"/>
      <c r="D459" s="14" t="s">
        <v>78</v>
      </c>
      <c r="E459" s="15"/>
      <c r="F459" s="26">
        <f>F456*0.0675</f>
        <v>0</v>
      </c>
    </row>
    <row r="460" spans="1:6" ht="13.5" thickBot="1">
      <c r="A460" s="16"/>
      <c r="D460" s="68" t="s">
        <v>51</v>
      </c>
      <c r="E460" s="14"/>
      <c r="F460" s="22">
        <f>F458-F459</f>
        <v>0</v>
      </c>
    </row>
    <row r="461" spans="1:6" ht="13.5" thickTop="1">
      <c r="A461" s="17"/>
      <c r="B461" s="18"/>
      <c r="C461" s="18"/>
      <c r="D461" s="19"/>
      <c r="E461" s="18"/>
      <c r="F461" s="20"/>
    </row>
    <row r="462" spans="2:6" ht="12.75">
      <c r="B462" s="1"/>
      <c r="C462" s="1"/>
      <c r="D462" s="1"/>
      <c r="E462" s="1"/>
      <c r="F462" s="1"/>
    </row>
    <row r="463" spans="1:6" ht="12.75">
      <c r="A463" s="5" t="s">
        <v>52</v>
      </c>
      <c r="B463" s="1"/>
      <c r="C463" s="69"/>
      <c r="D463" s="1"/>
      <c r="E463" s="1"/>
      <c r="F463" s="1"/>
    </row>
    <row r="464" ht="12.75">
      <c r="A464" s="5"/>
    </row>
    <row r="466" ht="12.75">
      <c r="A466" s="2" t="s">
        <v>82</v>
      </c>
    </row>
  </sheetData>
  <sheetProtection/>
  <mergeCells count="59">
    <mergeCell ref="A428:B428"/>
    <mergeCell ref="A429:B429"/>
    <mergeCell ref="A430:B430"/>
    <mergeCell ref="A431:B431"/>
    <mergeCell ref="A432:B432"/>
    <mergeCell ref="A425:F425"/>
    <mergeCell ref="A383:B383"/>
    <mergeCell ref="A384:B384"/>
    <mergeCell ref="A385:B385"/>
    <mergeCell ref="A386:B386"/>
    <mergeCell ref="A379:F379"/>
    <mergeCell ref="A427:B427"/>
    <mergeCell ref="A341:B341"/>
    <mergeCell ref="A342:B342"/>
    <mergeCell ref="A343:B343"/>
    <mergeCell ref="A336:F336"/>
    <mergeCell ref="A381:B381"/>
    <mergeCell ref="A382:B382"/>
    <mergeCell ref="A295:B295"/>
    <mergeCell ref="A296:B296"/>
    <mergeCell ref="A290:F290"/>
    <mergeCell ref="A338:B338"/>
    <mergeCell ref="A339:B339"/>
    <mergeCell ref="A340:B340"/>
    <mergeCell ref="A249:B249"/>
    <mergeCell ref="A250:B250"/>
    <mergeCell ref="A244:F244"/>
    <mergeCell ref="A292:B292"/>
    <mergeCell ref="A293:B293"/>
    <mergeCell ref="A294:B294"/>
    <mergeCell ref="A199:B199"/>
    <mergeCell ref="A200:B200"/>
    <mergeCell ref="A194:F194"/>
    <mergeCell ref="A246:B246"/>
    <mergeCell ref="A247:B247"/>
    <mergeCell ref="A248:B248"/>
    <mergeCell ref="A150:B150"/>
    <mergeCell ref="A151:B151"/>
    <mergeCell ref="A145:F145"/>
    <mergeCell ref="A197:B197"/>
    <mergeCell ref="A198:B198"/>
    <mergeCell ref="A104:B104"/>
    <mergeCell ref="A105:B105"/>
    <mergeCell ref="A106:B106"/>
    <mergeCell ref="A98:F98"/>
    <mergeCell ref="A148:B148"/>
    <mergeCell ref="A149:B149"/>
    <mergeCell ref="A59:B59"/>
    <mergeCell ref="A60:B60"/>
    <mergeCell ref="A51:F51"/>
    <mergeCell ref="A101:B101"/>
    <mergeCell ref="A102:B102"/>
    <mergeCell ref="A103:B103"/>
    <mergeCell ref="A2:F2"/>
    <mergeCell ref="A9:B9"/>
    <mergeCell ref="A55:B55"/>
    <mergeCell ref="A56:B56"/>
    <mergeCell ref="A57:B57"/>
    <mergeCell ref="A58:B5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scale="99" r:id="rId2"/>
  <headerFooter alignWithMargins="0">
    <oddHeader>&amp;R&amp;"Arial,Grassetto Corsivo"&amp;9&amp;UContiPronti.it  -  La contabilità on line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SERENA</dc:creator>
  <cp:keywords/>
  <dc:description/>
  <cp:lastModifiedBy>SERENA</cp:lastModifiedBy>
  <cp:lastPrinted>2006-02-23T17:08:23Z</cp:lastPrinted>
  <dcterms:created xsi:type="dcterms:W3CDTF">2003-04-23T08:59:25Z</dcterms:created>
  <dcterms:modified xsi:type="dcterms:W3CDTF">2014-04-02T14:24:10Z</dcterms:modified>
  <cp:category/>
  <cp:version/>
  <cp:contentType/>
  <cp:contentStatus/>
</cp:coreProperties>
</file>